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i/Desktop/YBOA/2023/"/>
    </mc:Choice>
  </mc:AlternateContent>
  <xr:revisionPtr revIDLastSave="0" documentId="13_ncr:1_{48010DBF-9BDA-0340-BBA7-39D519EB34BE}" xr6:coauthVersionLast="47" xr6:coauthVersionMax="47" xr10:uidLastSave="{00000000-0000-0000-0000-000000000000}"/>
  <bookViews>
    <workbookView xWindow="5400" yWindow="500" windowWidth="29120" windowHeight="19400" firstSheet="2" activeTab="16" xr2:uid="{F6284321-58A0-46DA-8828-A20CDB304278}"/>
  </bookViews>
  <sheets>
    <sheet name="U12Mix" sheetId="3" r:id="rId1"/>
    <sheet name="U12 Fem" sheetId="15" r:id="rId2"/>
    <sheet name="U12 Masc" sheetId="14" r:id="rId3"/>
    <sheet name="U13 Masc" sheetId="4" r:id="rId4"/>
    <sheet name="U13 Fem" sheetId="5" r:id="rId5"/>
    <sheet name="U14 Masc" sheetId="16" r:id="rId6"/>
    <sheet name="U14 Fem" sheetId="17" r:id="rId7"/>
    <sheet name="U15Masc" sheetId="6" r:id="rId8"/>
    <sheet name="U16 Masc" sheetId="19" r:id="rId9"/>
    <sheet name="U16 Fem" sheetId="18" r:id="rId10"/>
    <sheet name="U17 Masc" sheetId="8" r:id="rId11"/>
    <sheet name="U17Fem" sheetId="9" r:id="rId12"/>
    <sheet name="U18 Masc" sheetId="21" r:id="rId13"/>
    <sheet name="U19 Fem" sheetId="20" r:id="rId14"/>
    <sheet name="U19Masc" sheetId="10" r:id="rId15"/>
    <sheet name="U21Masc" sheetId="11" r:id="rId16"/>
    <sheet name="U21Fem" sheetId="12" r:id="rId17"/>
  </sheets>
  <definedNames>
    <definedName name="_xlnm._FilterDatabase" localSheetId="0" hidden="1">U12Mix!#REF!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0" l="1"/>
  <c r="I6" i="10"/>
  <c r="I9" i="10"/>
  <c r="I8" i="10"/>
  <c r="I4" i="10"/>
  <c r="I10" i="10"/>
  <c r="I5" i="10"/>
  <c r="I13" i="9"/>
  <c r="I6" i="9"/>
  <c r="I4" i="9"/>
  <c r="I7" i="9"/>
  <c r="I11" i="9"/>
  <c r="I10" i="9"/>
  <c r="I12" i="9"/>
  <c r="I9" i="9"/>
  <c r="I14" i="9"/>
  <c r="I8" i="9"/>
  <c r="I5" i="9"/>
  <c r="D19" i="8"/>
  <c r="I9" i="8"/>
  <c r="I6" i="8"/>
  <c r="I11" i="8"/>
  <c r="I14" i="8"/>
  <c r="I5" i="8"/>
  <c r="I8" i="8"/>
  <c r="I7" i="8"/>
  <c r="I16" i="8"/>
  <c r="I13" i="8"/>
  <c r="I12" i="8"/>
  <c r="I18" i="8"/>
  <c r="I15" i="8"/>
  <c r="I17" i="8"/>
  <c r="I4" i="8"/>
  <c r="I10" i="8"/>
  <c r="I5" i="18"/>
  <c r="I4" i="18"/>
  <c r="I8" i="18"/>
  <c r="I7" i="18"/>
  <c r="I9" i="18"/>
  <c r="I6" i="18"/>
  <c r="D10" i="18"/>
  <c r="D19" i="19"/>
  <c r="D19" i="6"/>
  <c r="I6" i="6"/>
  <c r="I15" i="6"/>
  <c r="I11" i="6"/>
  <c r="I17" i="6"/>
  <c r="I8" i="6"/>
  <c r="I9" i="6"/>
  <c r="I13" i="6"/>
  <c r="I5" i="6"/>
  <c r="I4" i="6"/>
  <c r="I7" i="6"/>
  <c r="I16" i="6"/>
  <c r="I12" i="6"/>
  <c r="I14" i="6"/>
  <c r="I18" i="6"/>
  <c r="I10" i="6"/>
  <c r="I5" i="4"/>
  <c r="I6" i="4"/>
  <c r="I9" i="4"/>
  <c r="I12" i="4"/>
  <c r="I17" i="4"/>
  <c r="I8" i="4"/>
  <c r="I16" i="4"/>
  <c r="I7" i="4"/>
  <c r="I10" i="4"/>
  <c r="I14" i="4"/>
  <c r="I11" i="4"/>
  <c r="I13" i="4"/>
  <c r="I15" i="4"/>
  <c r="D12" i="14"/>
  <c r="I9" i="14"/>
  <c r="I7" i="14"/>
  <c r="I4" i="14"/>
  <c r="I8" i="14"/>
  <c r="I5" i="14"/>
  <c r="I10" i="14"/>
  <c r="I11" i="14"/>
  <c r="I6" i="14"/>
  <c r="D9" i="15"/>
  <c r="I8" i="15"/>
  <c r="I6" i="15"/>
  <c r="I5" i="15"/>
  <c r="I7" i="15"/>
  <c r="D17" i="3"/>
  <c r="I14" i="3"/>
  <c r="I15" i="3"/>
  <c r="I16" i="3"/>
  <c r="I11" i="3"/>
  <c r="I13" i="3"/>
  <c r="I8" i="3"/>
  <c r="I5" i="3"/>
  <c r="I6" i="3"/>
  <c r="I12" i="3"/>
  <c r="I10" i="3"/>
  <c r="I7" i="3"/>
  <c r="I9" i="3"/>
  <c r="I7" i="12"/>
  <c r="I6" i="12"/>
  <c r="I8" i="12"/>
  <c r="I4" i="12"/>
  <c r="I5" i="12"/>
  <c r="I10" i="11"/>
  <c r="I15" i="11"/>
  <c r="I7" i="11"/>
  <c r="I12" i="11"/>
  <c r="I9" i="11"/>
  <c r="I8" i="11"/>
  <c r="I6" i="11"/>
  <c r="I14" i="11"/>
  <c r="I16" i="11"/>
  <c r="I4" i="11"/>
  <c r="I13" i="11"/>
  <c r="I5" i="11"/>
  <c r="I11" i="11"/>
  <c r="I17" i="11"/>
  <c r="I7" i="20"/>
  <c r="I5" i="20"/>
  <c r="I6" i="20"/>
  <c r="I4" i="20"/>
  <c r="I10" i="20"/>
  <c r="I8" i="20"/>
  <c r="I9" i="20"/>
  <c r="I5" i="21"/>
  <c r="I4" i="21"/>
  <c r="I8" i="21"/>
  <c r="I6" i="21"/>
  <c r="I7" i="21"/>
  <c r="I13" i="21"/>
  <c r="I9" i="21"/>
  <c r="I10" i="21"/>
  <c r="I11" i="21"/>
  <c r="I12" i="21"/>
  <c r="I11" i="19"/>
  <c r="I16" i="19"/>
  <c r="I9" i="19"/>
  <c r="I13" i="19"/>
  <c r="I12" i="19"/>
  <c r="I6" i="19"/>
  <c r="I17" i="19"/>
  <c r="I10" i="19"/>
  <c r="I4" i="19"/>
  <c r="I7" i="19"/>
  <c r="I18" i="19"/>
  <c r="I15" i="19"/>
  <c r="I5" i="19"/>
  <c r="I14" i="19"/>
  <c r="I8" i="19"/>
  <c r="I7" i="17"/>
  <c r="I5" i="17"/>
  <c r="I8" i="17"/>
  <c r="I9" i="17"/>
  <c r="I4" i="17"/>
  <c r="I6" i="17"/>
  <c r="I12" i="16"/>
  <c r="I7" i="16"/>
  <c r="I11" i="16"/>
  <c r="I14" i="16"/>
  <c r="I5" i="16"/>
  <c r="I10" i="16"/>
  <c r="I6" i="16"/>
  <c r="I8" i="16"/>
  <c r="I9" i="16"/>
  <c r="I13" i="16"/>
  <c r="I15" i="16"/>
  <c r="I4" i="16"/>
  <c r="I5" i="5"/>
  <c r="I7" i="5"/>
  <c r="I8" i="5"/>
  <c r="I4" i="5"/>
  <c r="I6" i="5"/>
  <c r="D11" i="10"/>
  <c r="D11" i="20"/>
  <c r="D14" i="21"/>
  <c r="D15" i="9"/>
  <c r="D10" i="17"/>
  <c r="D16" i="16"/>
  <c r="D9" i="5"/>
  <c r="D18" i="4"/>
</calcChain>
</file>

<file path=xl/sharedStrings.xml><?xml version="1.0" encoding="utf-8"?>
<sst xmlns="http://schemas.openxmlformats.org/spreadsheetml/2006/main" count="318" uniqueCount="74">
  <si>
    <t>CLUB</t>
  </si>
  <si>
    <t>Barva</t>
  </si>
  <si>
    <t>CODEA</t>
  </si>
  <si>
    <t>CBA Montes de Oca</t>
  </si>
  <si>
    <t>Escazú</t>
  </si>
  <si>
    <t>CCDR San Pablo</t>
  </si>
  <si>
    <t>TOTAL</t>
  </si>
  <si>
    <t>PG</t>
  </si>
  <si>
    <t>PP</t>
  </si>
  <si>
    <t>PA</t>
  </si>
  <si>
    <t>AVG</t>
  </si>
  <si>
    <t>PTS</t>
  </si>
  <si>
    <t>ASOHEBA Heredia</t>
  </si>
  <si>
    <t>Roswell</t>
  </si>
  <si>
    <t>Desamparados</t>
  </si>
  <si>
    <t>U12 MIX</t>
  </si>
  <si>
    <t>ASOBASKET Belén</t>
  </si>
  <si>
    <t>Santa Ana</t>
  </si>
  <si>
    <t>U13M</t>
  </si>
  <si>
    <t>U13F</t>
  </si>
  <si>
    <t>U15 M</t>
  </si>
  <si>
    <t>SEP Int Falcons</t>
  </si>
  <si>
    <t xml:space="preserve">SEP Int Falcons </t>
  </si>
  <si>
    <t>U17 M</t>
  </si>
  <si>
    <t>La Fortuna de SC</t>
  </si>
  <si>
    <t>U17 F</t>
  </si>
  <si>
    <t>Herradura Basketball</t>
  </si>
  <si>
    <t>U19 M</t>
  </si>
  <si>
    <t>U21 M</t>
  </si>
  <si>
    <t>U21 F</t>
  </si>
  <si>
    <t xml:space="preserve">Gold San José </t>
  </si>
  <si>
    <t>Pérez Zeledón JK</t>
  </si>
  <si>
    <t>Panamerican School</t>
  </si>
  <si>
    <t>Academia Bayron Parajeles - Cañas</t>
  </si>
  <si>
    <t>SEP ITL Falcons</t>
  </si>
  <si>
    <t>Academia de Baloncesto ADR</t>
  </si>
  <si>
    <t>OBA Orotina</t>
  </si>
  <si>
    <t>Basket Consultans</t>
  </si>
  <si>
    <t>LCR BMS</t>
  </si>
  <si>
    <t>Palmares</t>
  </si>
  <si>
    <t>PR</t>
  </si>
  <si>
    <t>U12 FEM</t>
  </si>
  <si>
    <t>Gold San José</t>
  </si>
  <si>
    <t>Metrópoli Basketball Academy</t>
  </si>
  <si>
    <t>U12 Masc</t>
  </si>
  <si>
    <t>JC Academy</t>
  </si>
  <si>
    <t xml:space="preserve">Santa Ana </t>
  </si>
  <si>
    <t>U14M</t>
  </si>
  <si>
    <t>GTA Academy</t>
  </si>
  <si>
    <t>Coyotes de Naranjo</t>
  </si>
  <si>
    <t>Academia de baloncesto ADR</t>
  </si>
  <si>
    <t>ASOBASKET BELEN</t>
  </si>
  <si>
    <t>U14F</t>
  </si>
  <si>
    <t xml:space="preserve">Academia Bayron Parajeles </t>
  </si>
  <si>
    <t>Golden Suns Academy</t>
  </si>
  <si>
    <t>Limón Sharks</t>
  </si>
  <si>
    <t>Guácimo Sharks</t>
  </si>
  <si>
    <t>San José</t>
  </si>
  <si>
    <t>Golden Suns Jacó</t>
  </si>
  <si>
    <t>U16 M</t>
  </si>
  <si>
    <t>Santa Barbara</t>
  </si>
  <si>
    <t>Bagaces Basketball Academy</t>
  </si>
  <si>
    <t>Pococí Lions</t>
  </si>
  <si>
    <t>U16 F</t>
  </si>
  <si>
    <t xml:space="preserve">Roswell </t>
  </si>
  <si>
    <t>Metrópoli Basketball Acacemy</t>
  </si>
  <si>
    <t>Academia Bayron Parajeles</t>
  </si>
  <si>
    <t>Santa Bárbara</t>
  </si>
  <si>
    <t>LCR - BMS</t>
  </si>
  <si>
    <t>U18 M</t>
  </si>
  <si>
    <t>U19 F</t>
  </si>
  <si>
    <t>ULACIT</t>
  </si>
  <si>
    <t>Grecia</t>
  </si>
  <si>
    <t>GOLD San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</si>
</sst>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00B05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8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6" xfId="0" applyFont="1" applyBorder="1"/>
    <xf numFmtId="0" fontId="0" fillId="0" borderId="0" xfId="0" applyBorder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0" borderId="36" xfId="0" applyFont="1" applyBorder="1"/>
    <xf numFmtId="0" fontId="3" fillId="0" borderId="50" xfId="0" applyFont="1" applyBorder="1"/>
    <xf numFmtId="0" fontId="6" fillId="0" borderId="51" xfId="0" applyFont="1" applyBorder="1" applyAlignment="1">
      <alignment horizontal="center" vertical="center"/>
    </xf>
    <xf numFmtId="0" fontId="3" fillId="0" borderId="52" xfId="0" applyFont="1" applyBorder="1"/>
    <xf numFmtId="0" fontId="6" fillId="0" borderId="2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54" xfId="0" applyFont="1" applyBorder="1"/>
    <xf numFmtId="0" fontId="5" fillId="2" borderId="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6" fillId="0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12" xfId="0" applyBorder="1"/>
    <xf numFmtId="0" fontId="3" fillId="0" borderId="55" xfId="0" applyFont="1" applyBorder="1"/>
    <xf numFmtId="0" fontId="3" fillId="0" borderId="56" xfId="0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341064</xdr:colOff>
      <xdr:row>3</xdr:row>
      <xdr:rowOff>41313</xdr:rowOff>
    </xdr:from>
    <xdr:to>
      <xdr:col>16</xdr:col>
      <xdr:colOff>317717</xdr:colOff>
      <xdr:row>15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91870E-3475-0A0D-045F-1AF988F7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0064" y="625513"/>
          <a:ext cx="3342153" cy="29939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292100</xdr:colOff>
      <xdr:row>0</xdr:row>
      <xdr:rowOff>177800</xdr:rowOff>
    </xdr:from>
    <xdr:to>
      <xdr:col>13</xdr:col>
      <xdr:colOff>342797</xdr:colOff>
      <xdr:row>9</xdr:row>
      <xdr:rowOff>241300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FC51E6-504A-AC49-9661-CDC13AE7D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77800"/>
          <a:ext cx="2527197" cy="2197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653588</xdr:colOff>
      <xdr:row>0</xdr:row>
      <xdr:rowOff>209484</xdr:rowOff>
    </xdr:from>
    <xdr:to>
      <xdr:col>17</xdr:col>
      <xdr:colOff>11748</xdr:colOff>
      <xdr:row>16</xdr:row>
      <xdr:rowOff>222577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94A8C-D8CF-5B99-AA67-8F3C1121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578" y="209484"/>
          <a:ext cx="4032283" cy="38885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</xdr:colOff>
      <xdr:row>1</xdr:row>
      <xdr:rowOff>14393</xdr:rowOff>
    </xdr:from>
    <xdr:to>
      <xdr:col>15</xdr:col>
      <xdr:colOff>534387</xdr:colOff>
      <xdr:row>13</xdr:row>
      <xdr:rowOff>234950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73C158-196B-6A55-635D-6D8A65ADE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410" y="255693"/>
          <a:ext cx="3222977" cy="31669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584200</xdr:colOff>
      <xdr:row>1</xdr:row>
      <xdr:rowOff>12700</xdr:rowOff>
    </xdr:from>
    <xdr:to>
      <xdr:col>14</xdr:col>
      <xdr:colOff>505177</xdr:colOff>
      <xdr:row>13</xdr:row>
      <xdr:rowOff>233257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FE3908-1439-0841-8C29-9E229BBB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0" y="215900"/>
          <a:ext cx="3222977" cy="31669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0</xdr:row>
      <xdr:rowOff>190501</xdr:rowOff>
    </xdr:from>
    <xdr:to>
      <xdr:col>13</xdr:col>
      <xdr:colOff>500333</xdr:colOff>
      <xdr:row>10</xdr:row>
      <xdr:rowOff>241301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1A7B98-C42C-3941-B704-98858E41D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190501"/>
          <a:ext cx="2481533" cy="2438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342901</xdr:colOff>
      <xdr:row>0</xdr:row>
      <xdr:rowOff>165101</xdr:rowOff>
    </xdr:from>
    <xdr:to>
      <xdr:col>14</xdr:col>
      <xdr:colOff>157883</xdr:colOff>
      <xdr:row>10</xdr:row>
      <xdr:rowOff>228601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0364880-0D9B-2046-8022-52C9D9F03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801" y="165101"/>
          <a:ext cx="2507382" cy="2463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228600</xdr:rowOff>
    </xdr:from>
    <xdr:to>
      <xdr:col>17</xdr:col>
      <xdr:colOff>175285</xdr:colOff>
      <xdr:row>17</xdr:row>
      <xdr:rowOff>190500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727F630-8E5B-584E-AB12-3816D4825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228600"/>
          <a:ext cx="4239285" cy="4165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469900</xdr:colOff>
      <xdr:row>0</xdr:row>
      <xdr:rowOff>152401</xdr:rowOff>
    </xdr:from>
    <xdr:to>
      <xdr:col>13</xdr:col>
      <xdr:colOff>505619</xdr:colOff>
      <xdr:row>9</xdr:row>
      <xdr:rowOff>25401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DFE5535-E733-374C-B369-70A021444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00" y="152401"/>
          <a:ext cx="2055019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279401</xdr:colOff>
      <xdr:row>1</xdr:row>
      <xdr:rowOff>228600</xdr:rowOff>
    </xdr:from>
    <xdr:to>
      <xdr:col>12</xdr:col>
      <xdr:colOff>546101</xdr:colOff>
      <xdr:row>8</xdr:row>
      <xdr:rowOff>232114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16E033-D408-AC4D-9D96-E115403D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5501" y="457200"/>
          <a:ext cx="1917700" cy="1667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330201</xdr:colOff>
      <xdr:row>0</xdr:row>
      <xdr:rowOff>190500</xdr:rowOff>
    </xdr:from>
    <xdr:to>
      <xdr:col>14</xdr:col>
      <xdr:colOff>37465</xdr:colOff>
      <xdr:row>11</xdr:row>
      <xdr:rowOff>165100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E3D8A-AC4B-494B-A840-07C4408B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1" y="190500"/>
          <a:ext cx="3009264" cy="2616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489514</xdr:colOff>
      <xdr:row>1</xdr:row>
      <xdr:rowOff>223118</xdr:rowOff>
    </xdr:from>
    <xdr:to>
      <xdr:col>17</xdr:col>
      <xdr:colOff>389317</xdr:colOff>
      <xdr:row>18</xdr:row>
      <xdr:rowOff>15876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6A6D6D-2655-5591-ACC2-EF831F06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014" y="451718"/>
          <a:ext cx="4611503" cy="4009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1694</xdr:colOff>
      <xdr:row>1</xdr:row>
      <xdr:rowOff>10161</xdr:rowOff>
    </xdr:from>
    <xdr:to>
      <xdr:col>13</xdr:col>
      <xdr:colOff>622300</xdr:colOff>
      <xdr:row>8</xdr:row>
      <xdr:rowOff>88009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5DA6E-33A9-9D3B-0041-76AA9BF1B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6894" y="251461"/>
          <a:ext cx="1966806" cy="17669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520700</xdr:colOff>
      <xdr:row>0</xdr:row>
      <xdr:rowOff>152400</xdr:rowOff>
    </xdr:from>
    <xdr:to>
      <xdr:col>15</xdr:col>
      <xdr:colOff>508000</xdr:colOff>
      <xdr:row>15</xdr:row>
      <xdr:rowOff>191472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879644-BE3E-A84E-B54C-4D2137FA1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7800" y="152400"/>
          <a:ext cx="4114800" cy="36966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406400</xdr:colOff>
      <xdr:row>0</xdr:row>
      <xdr:rowOff>177800</xdr:rowOff>
    </xdr:from>
    <xdr:to>
      <xdr:col>13</xdr:col>
      <xdr:colOff>292100</xdr:colOff>
      <xdr:row>9</xdr:row>
      <xdr:rowOff>166364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849951-03BC-8C4A-ADE1-0684F1762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00" y="177800"/>
          <a:ext cx="2362200" cy="21221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2322</xdr:colOff>
      <xdr:row>0</xdr:row>
      <xdr:rowOff>239208</xdr:rowOff>
    </xdr:from>
    <xdr:to>
      <xdr:col>18</xdr:col>
      <xdr:colOff>50968</xdr:colOff>
      <xdr:row>17</xdr:row>
      <xdr:rowOff>266699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770813-A288-5057-C56A-768C63579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022" y="239208"/>
          <a:ext cx="4760346" cy="42184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520699</xdr:colOff>
      <xdr:row>0</xdr:row>
      <xdr:rowOff>152400</xdr:rowOff>
    </xdr:from>
    <xdr:to>
      <xdr:col>16</xdr:col>
      <xdr:colOff>614424</xdr:colOff>
      <xdr:row>19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3E694-7434-324E-8811-759F59FBB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7799" y="152400"/>
          <a:ext cx="5046725" cy="453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150D-8662-4568-8A45-DCA05F2E0E96}">
  <dimension ref="B2:J23"/>
  <sheetViews>
    <sheetView zoomScaleNormal="100" workbookViewId="0">
      <selection activeCell="E22" sqref="E22"/>
    </sheetView>
  </sheetViews>
  <sheetFormatPr baseColWidth="10" defaultColWidth="8.83203125" defaultRowHeight="18" x14ac:dyDescent="0.2"/>
  <cols>
    <col min="3" max="3" width="46.83203125" customWidth="1"/>
    <col min="4" max="4" width="18.6640625" customWidth="1"/>
    <col min="5" max="10" width="8.83203125" style="36"/>
  </cols>
  <sheetData>
    <row r="2" spans="2:10" ht="19" thickBot="1" x14ac:dyDescent="0.25"/>
    <row r="3" spans="2:10" ht="15" x14ac:dyDescent="0.2">
      <c r="B3" s="19" t="s">
        <v>0</v>
      </c>
      <c r="C3" s="20"/>
      <c r="D3" s="19" t="s">
        <v>15</v>
      </c>
      <c r="E3" s="30" t="s">
        <v>7</v>
      </c>
      <c r="F3" s="31" t="s">
        <v>8</v>
      </c>
      <c r="G3" s="31" t="s">
        <v>9</v>
      </c>
      <c r="H3" s="31" t="s">
        <v>40</v>
      </c>
      <c r="I3" s="31" t="s">
        <v>10</v>
      </c>
      <c r="J3" s="32" t="s">
        <v>11</v>
      </c>
    </row>
    <row r="4" spans="2:10" ht="16" thickBot="1" x14ac:dyDescent="0.25">
      <c r="B4" s="21"/>
      <c r="C4" s="22"/>
      <c r="D4" s="21"/>
      <c r="E4" s="33"/>
      <c r="F4" s="34"/>
      <c r="G4" s="34"/>
      <c r="H4" s="34"/>
      <c r="I4" s="34"/>
      <c r="J4" s="35"/>
    </row>
    <row r="5" spans="2:10" ht="21" customHeight="1" x14ac:dyDescent="0.2">
      <c r="B5" s="15">
        <v>1</v>
      </c>
      <c r="C5" s="27" t="s">
        <v>36</v>
      </c>
      <c r="D5" s="14">
        <v>1</v>
      </c>
      <c r="E5" s="37">
        <v>5</v>
      </c>
      <c r="F5" s="37"/>
      <c r="G5" s="37">
        <v>164</v>
      </c>
      <c r="H5" s="37">
        <v>62</v>
      </c>
      <c r="I5" s="39">
        <f>G5-H5</f>
        <v>102</v>
      </c>
      <c r="J5" s="38">
        <v>10</v>
      </c>
    </row>
    <row r="6" spans="2:10" ht="20" x14ac:dyDescent="0.2">
      <c r="B6" s="8">
        <v>2</v>
      </c>
      <c r="C6" s="27" t="s">
        <v>37</v>
      </c>
      <c r="D6" s="12">
        <v>1</v>
      </c>
      <c r="E6" s="39">
        <v>3</v>
      </c>
      <c r="F6" s="39"/>
      <c r="G6" s="39">
        <v>127</v>
      </c>
      <c r="H6" s="39">
        <v>72</v>
      </c>
      <c r="I6" s="39">
        <f>G6-H6</f>
        <v>55</v>
      </c>
      <c r="J6" s="40">
        <v>6</v>
      </c>
    </row>
    <row r="7" spans="2:10" ht="20" x14ac:dyDescent="0.2">
      <c r="B7" s="8">
        <v>3</v>
      </c>
      <c r="C7" s="27" t="s">
        <v>12</v>
      </c>
      <c r="D7" s="12">
        <v>1</v>
      </c>
      <c r="E7" s="39"/>
      <c r="F7" s="39">
        <v>3</v>
      </c>
      <c r="G7" s="39">
        <v>78</v>
      </c>
      <c r="H7" s="39">
        <v>88</v>
      </c>
      <c r="I7" s="39">
        <f>G7-H7</f>
        <v>-10</v>
      </c>
      <c r="J7" s="40">
        <v>6</v>
      </c>
    </row>
    <row r="8" spans="2:10" ht="20" x14ac:dyDescent="0.2">
      <c r="B8" s="8">
        <v>4</v>
      </c>
      <c r="C8" s="27" t="s">
        <v>35</v>
      </c>
      <c r="D8" s="12">
        <v>1</v>
      </c>
      <c r="E8" s="39">
        <v>2</v>
      </c>
      <c r="F8" s="39"/>
      <c r="G8" s="39">
        <v>52</v>
      </c>
      <c r="H8" s="39">
        <v>30</v>
      </c>
      <c r="I8" s="39">
        <f>G8-H8</f>
        <v>22</v>
      </c>
      <c r="J8" s="40">
        <v>4</v>
      </c>
    </row>
    <row r="9" spans="2:10" ht="20" x14ac:dyDescent="0.2">
      <c r="B9" s="8">
        <v>5</v>
      </c>
      <c r="C9" s="27" t="s">
        <v>32</v>
      </c>
      <c r="D9" s="12">
        <v>1</v>
      </c>
      <c r="E9" s="39">
        <v>1</v>
      </c>
      <c r="F9" s="39">
        <v>2</v>
      </c>
      <c r="G9" s="39">
        <v>82</v>
      </c>
      <c r="H9" s="39">
        <v>71</v>
      </c>
      <c r="I9" s="39">
        <f>G9-H9</f>
        <v>11</v>
      </c>
      <c r="J9" s="40">
        <v>4</v>
      </c>
    </row>
    <row r="10" spans="2:10" ht="20" x14ac:dyDescent="0.2">
      <c r="B10" s="8">
        <v>6</v>
      </c>
      <c r="C10" s="27" t="s">
        <v>39</v>
      </c>
      <c r="D10" s="12">
        <v>1</v>
      </c>
      <c r="E10" s="39">
        <v>1</v>
      </c>
      <c r="F10" s="39">
        <v>2</v>
      </c>
      <c r="G10" s="39">
        <v>42</v>
      </c>
      <c r="H10" s="39">
        <v>79</v>
      </c>
      <c r="I10" s="39">
        <f>G10-H10</f>
        <v>-37</v>
      </c>
      <c r="J10" s="40">
        <v>4</v>
      </c>
    </row>
    <row r="11" spans="2:10" ht="20" x14ac:dyDescent="0.2">
      <c r="B11" s="8">
        <v>7</v>
      </c>
      <c r="C11" s="27" t="s">
        <v>33</v>
      </c>
      <c r="D11" s="12">
        <v>1</v>
      </c>
      <c r="E11" s="39"/>
      <c r="F11" s="39">
        <v>2</v>
      </c>
      <c r="G11" s="39">
        <v>16</v>
      </c>
      <c r="H11" s="39">
        <v>59</v>
      </c>
      <c r="I11" s="39">
        <f>G11-H11</f>
        <v>-43</v>
      </c>
      <c r="J11" s="40">
        <v>2</v>
      </c>
    </row>
    <row r="12" spans="2:10" ht="20" x14ac:dyDescent="0.2">
      <c r="B12" s="8">
        <v>8</v>
      </c>
      <c r="C12" s="27" t="s">
        <v>38</v>
      </c>
      <c r="D12" s="12">
        <v>1</v>
      </c>
      <c r="E12" s="39"/>
      <c r="F12" s="39">
        <v>2</v>
      </c>
      <c r="G12" s="39">
        <v>18</v>
      </c>
      <c r="H12" s="39">
        <v>95</v>
      </c>
      <c r="I12" s="39">
        <f>G12-H12</f>
        <v>-77</v>
      </c>
      <c r="J12" s="40">
        <v>2</v>
      </c>
    </row>
    <row r="13" spans="2:10" ht="20" x14ac:dyDescent="0.2">
      <c r="B13" s="8">
        <v>9</v>
      </c>
      <c r="C13" s="27" t="s">
        <v>34</v>
      </c>
      <c r="D13" s="12">
        <v>1</v>
      </c>
      <c r="E13" s="39"/>
      <c r="F13" s="39">
        <v>1</v>
      </c>
      <c r="G13" s="39">
        <v>9</v>
      </c>
      <c r="H13" s="39">
        <v>32</v>
      </c>
      <c r="I13" s="39">
        <f>G13-H13</f>
        <v>-23</v>
      </c>
      <c r="J13" s="40">
        <v>1</v>
      </c>
    </row>
    <row r="14" spans="2:10" ht="20" x14ac:dyDescent="0.2">
      <c r="B14" s="8">
        <v>10</v>
      </c>
      <c r="C14" s="27" t="s">
        <v>31</v>
      </c>
      <c r="D14" s="12">
        <v>1</v>
      </c>
      <c r="E14" s="39"/>
      <c r="F14" s="39"/>
      <c r="G14" s="39"/>
      <c r="H14" s="39"/>
      <c r="I14" s="39">
        <f>G14-H14</f>
        <v>0</v>
      </c>
      <c r="J14" s="40">
        <v>0</v>
      </c>
    </row>
    <row r="15" spans="2:10" ht="20" x14ac:dyDescent="0.2">
      <c r="B15" s="8">
        <v>11</v>
      </c>
      <c r="C15" s="27" t="s">
        <v>13</v>
      </c>
      <c r="D15" s="12">
        <v>1</v>
      </c>
      <c r="E15" s="39"/>
      <c r="F15" s="39"/>
      <c r="G15" s="39"/>
      <c r="H15" s="39"/>
      <c r="I15" s="39">
        <f>G15-H15</f>
        <v>0</v>
      </c>
      <c r="J15" s="40">
        <v>0</v>
      </c>
    </row>
    <row r="16" spans="2:10" ht="21" thickBot="1" x14ac:dyDescent="0.25">
      <c r="B16" s="9">
        <v>12</v>
      </c>
      <c r="C16" s="28" t="s">
        <v>4</v>
      </c>
      <c r="D16" s="13">
        <v>1</v>
      </c>
      <c r="E16" s="41"/>
      <c r="F16" s="41"/>
      <c r="G16" s="41"/>
      <c r="H16" s="41"/>
      <c r="I16" s="39">
        <f>G16-H16</f>
        <v>0</v>
      </c>
      <c r="J16" s="42">
        <v>0</v>
      </c>
    </row>
    <row r="17" spans="2:10" ht="21" thickBot="1" x14ac:dyDescent="0.25">
      <c r="B17" s="10"/>
      <c r="C17" s="11" t="s">
        <v>6</v>
      </c>
      <c r="D17" s="11">
        <f>SUM(D5:D16)</f>
        <v>12</v>
      </c>
      <c r="E17" s="43"/>
      <c r="F17" s="43"/>
      <c r="G17" s="43"/>
      <c r="H17" s="43"/>
      <c r="I17" s="43"/>
      <c r="J17" s="44"/>
    </row>
    <row r="22" spans="2:10" x14ac:dyDescent="0.2">
      <c r="C22" s="29"/>
    </row>
    <row r="23" spans="2:10" x14ac:dyDescent="0.2">
      <c r="C23" s="29"/>
    </row>
  </sheetData>
  <sortState xmlns:xlrd2="http://schemas.microsoft.com/office/spreadsheetml/2017/richdata2" ref="B5:J16">
    <sortCondition descending="1" ref="J5:J16"/>
    <sortCondition descending="1" ref="I5:I16"/>
  </sortState>
  <mergeCells count="8">
    <mergeCell ref="H3:H4"/>
    <mergeCell ref="I3:I4"/>
    <mergeCell ref="J3:J4"/>
    <mergeCell ref="B3:C4"/>
    <mergeCell ref="D3:D4"/>
    <mergeCell ref="E3:E4"/>
    <mergeCell ref="F3:F4"/>
    <mergeCell ref="G3:G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F0EF-D6EB-4246-9940-20C82246393C}">
  <dimension ref="B1:J10"/>
  <sheetViews>
    <sheetView workbookViewId="0">
      <selection activeCell="A10" sqref="A10:XFD10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63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0" x14ac:dyDescent="0.2">
      <c r="B4" s="15">
        <v>1</v>
      </c>
      <c r="C4" s="27" t="s">
        <v>61</v>
      </c>
      <c r="D4" s="2">
        <v>1</v>
      </c>
      <c r="E4" s="55">
        <v>1</v>
      </c>
      <c r="F4" s="37">
        <v>1</v>
      </c>
      <c r="G4" s="37">
        <v>77</v>
      </c>
      <c r="H4" s="37">
        <v>69</v>
      </c>
      <c r="I4" s="37">
        <f>G4-H4</f>
        <v>8</v>
      </c>
      <c r="J4" s="38">
        <v>3</v>
      </c>
    </row>
    <row r="5" spans="2:10" ht="20" x14ac:dyDescent="0.2">
      <c r="B5" s="8">
        <v>2</v>
      </c>
      <c r="C5" s="27" t="s">
        <v>12</v>
      </c>
      <c r="D5" s="3">
        <v>1</v>
      </c>
      <c r="E5" s="56">
        <v>1</v>
      </c>
      <c r="F5" s="39"/>
      <c r="G5" s="39">
        <v>102</v>
      </c>
      <c r="H5" s="39">
        <v>9</v>
      </c>
      <c r="I5" s="37">
        <f>G5-H5</f>
        <v>93</v>
      </c>
      <c r="J5" s="40">
        <v>2</v>
      </c>
    </row>
    <row r="6" spans="2:10" ht="20" x14ac:dyDescent="0.2">
      <c r="B6" s="8">
        <v>3</v>
      </c>
      <c r="C6" s="27" t="s">
        <v>4</v>
      </c>
      <c r="D6" s="3">
        <v>1</v>
      </c>
      <c r="E6" s="56">
        <v>1</v>
      </c>
      <c r="F6" s="39"/>
      <c r="G6" s="39">
        <v>52</v>
      </c>
      <c r="H6" s="39">
        <v>35</v>
      </c>
      <c r="I6" s="37">
        <f>G6-H6</f>
        <v>17</v>
      </c>
      <c r="J6" s="40">
        <v>2</v>
      </c>
    </row>
    <row r="7" spans="2:10" ht="20" x14ac:dyDescent="0.2">
      <c r="B7" s="8">
        <v>4</v>
      </c>
      <c r="C7" s="27" t="s">
        <v>49</v>
      </c>
      <c r="D7" s="3">
        <v>1</v>
      </c>
      <c r="E7" s="56"/>
      <c r="F7" s="39">
        <v>2</v>
      </c>
      <c r="G7" s="39">
        <v>26</v>
      </c>
      <c r="H7" s="39">
        <v>144</v>
      </c>
      <c r="I7" s="37">
        <f>G7-H7</f>
        <v>-118</v>
      </c>
      <c r="J7" s="40">
        <v>2</v>
      </c>
    </row>
    <row r="8" spans="2:10" ht="20" x14ac:dyDescent="0.2">
      <c r="B8" s="8">
        <v>5</v>
      </c>
      <c r="C8" s="27" t="s">
        <v>55</v>
      </c>
      <c r="D8" s="3">
        <v>1</v>
      </c>
      <c r="E8" s="56"/>
      <c r="F8" s="39"/>
      <c r="G8" s="39"/>
      <c r="H8" s="39"/>
      <c r="I8" s="37">
        <f>G8-H8</f>
        <v>0</v>
      </c>
      <c r="J8" s="40">
        <v>0</v>
      </c>
    </row>
    <row r="9" spans="2:10" ht="21" thickBot="1" x14ac:dyDescent="0.25">
      <c r="B9" s="9">
        <v>6</v>
      </c>
      <c r="C9" s="28" t="s">
        <v>64</v>
      </c>
      <c r="D9" s="47">
        <v>1</v>
      </c>
      <c r="E9" s="57"/>
      <c r="F9" s="41"/>
      <c r="G9" s="41"/>
      <c r="H9" s="41"/>
      <c r="I9" s="37">
        <f>G9-H9</f>
        <v>0</v>
      </c>
      <c r="J9" s="42">
        <v>0</v>
      </c>
    </row>
    <row r="10" spans="2:10" ht="21" thickBot="1" x14ac:dyDescent="0.25">
      <c r="B10" s="4"/>
      <c r="C10" s="71" t="s">
        <v>6</v>
      </c>
      <c r="D10" s="5">
        <f>SUM(D4:D9)</f>
        <v>6</v>
      </c>
      <c r="E10" s="58"/>
      <c r="F10" s="43"/>
      <c r="G10" s="43"/>
      <c r="H10" s="43"/>
      <c r="I10" s="43"/>
      <c r="J10" s="44"/>
    </row>
  </sheetData>
  <sortState xmlns:xlrd2="http://schemas.microsoft.com/office/spreadsheetml/2017/richdata2" ref="B4:J9">
    <sortCondition descending="1" ref="J4:J9"/>
    <sortCondition descending="1" ref="I4:I9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BED3-7261-415E-8B0C-A2D90C04D1EE}">
  <dimension ref="B1:J19"/>
  <sheetViews>
    <sheetView zoomScale="97" zoomScaleNormal="97" workbookViewId="0">
      <selection activeCell="H27" sqref="H27"/>
    </sheetView>
  </sheetViews>
  <sheetFormatPr baseColWidth="10" defaultColWidth="8.83203125" defaultRowHeight="18" x14ac:dyDescent="0.2"/>
  <cols>
    <col min="3" max="3" width="42.33203125" bestFit="1" customWidth="1"/>
    <col min="4" max="4" width="11.6640625" style="80" customWidth="1"/>
    <col min="5" max="10" width="8.83203125" style="36"/>
  </cols>
  <sheetData>
    <row r="1" spans="2:10" ht="19" thickBot="1" x14ac:dyDescent="0.25"/>
    <row r="2" spans="2:10" ht="15" x14ac:dyDescent="0.2">
      <c r="B2" s="19" t="s">
        <v>0</v>
      </c>
      <c r="C2" s="25"/>
      <c r="D2" s="48" t="s">
        <v>23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63"/>
      <c r="C3" s="73"/>
      <c r="D3" s="76"/>
      <c r="E3" s="77"/>
      <c r="F3" s="76"/>
      <c r="G3" s="76"/>
      <c r="H3" s="76"/>
      <c r="I3" s="76"/>
      <c r="J3" s="76"/>
    </row>
    <row r="4" spans="2:10" s="72" customFormat="1" ht="20" x14ac:dyDescent="0.2">
      <c r="B4" s="17">
        <v>1</v>
      </c>
      <c r="C4" s="74" t="s">
        <v>13</v>
      </c>
      <c r="D4" s="97">
        <v>1</v>
      </c>
      <c r="E4" s="91">
        <v>4</v>
      </c>
      <c r="F4" s="89">
        <v>1</v>
      </c>
      <c r="G4" s="89">
        <v>356</v>
      </c>
      <c r="H4" s="89">
        <v>216</v>
      </c>
      <c r="I4" s="89">
        <f>G4-H4</f>
        <v>140</v>
      </c>
      <c r="J4" s="90">
        <v>9</v>
      </c>
    </row>
    <row r="5" spans="2:10" ht="20" x14ac:dyDescent="0.2">
      <c r="B5" s="16">
        <v>2</v>
      </c>
      <c r="C5" s="59" t="s">
        <v>42</v>
      </c>
      <c r="D5" s="81">
        <v>1</v>
      </c>
      <c r="E5" s="56">
        <v>3</v>
      </c>
      <c r="F5" s="39">
        <v>1</v>
      </c>
      <c r="G5" s="39">
        <v>258</v>
      </c>
      <c r="H5" s="39">
        <v>189</v>
      </c>
      <c r="I5" s="39">
        <f>G5-H5</f>
        <v>69</v>
      </c>
      <c r="J5" s="40">
        <v>7</v>
      </c>
    </row>
    <row r="6" spans="2:10" ht="20" x14ac:dyDescent="0.2">
      <c r="B6" s="16">
        <v>3</v>
      </c>
      <c r="C6" s="59" t="s">
        <v>3</v>
      </c>
      <c r="D6" s="81">
        <v>1</v>
      </c>
      <c r="E6" s="56">
        <v>2</v>
      </c>
      <c r="F6" s="39">
        <v>3</v>
      </c>
      <c r="G6" s="39">
        <v>248</v>
      </c>
      <c r="H6" s="39">
        <v>240</v>
      </c>
      <c r="I6" s="39">
        <f>G6-H6</f>
        <v>8</v>
      </c>
      <c r="J6" s="40">
        <v>7</v>
      </c>
    </row>
    <row r="7" spans="2:10" ht="20" x14ac:dyDescent="0.2">
      <c r="B7" s="16">
        <v>4</v>
      </c>
      <c r="C7" s="59" t="s">
        <v>4</v>
      </c>
      <c r="D7" s="81">
        <v>1</v>
      </c>
      <c r="E7" s="56">
        <v>2</v>
      </c>
      <c r="F7" s="39">
        <v>2</v>
      </c>
      <c r="G7" s="39">
        <v>232</v>
      </c>
      <c r="H7" s="39">
        <v>206</v>
      </c>
      <c r="I7" s="39">
        <f>G7-H7</f>
        <v>26</v>
      </c>
      <c r="J7" s="40">
        <v>6</v>
      </c>
    </row>
    <row r="8" spans="2:10" ht="20" x14ac:dyDescent="0.2">
      <c r="B8" s="16">
        <v>5</v>
      </c>
      <c r="C8" s="59" t="s">
        <v>16</v>
      </c>
      <c r="D8" s="81">
        <v>1</v>
      </c>
      <c r="E8" s="56">
        <v>3</v>
      </c>
      <c r="F8" s="39"/>
      <c r="G8" s="39">
        <v>180</v>
      </c>
      <c r="H8" s="39">
        <v>161</v>
      </c>
      <c r="I8" s="39">
        <f>G8-H8</f>
        <v>19</v>
      </c>
      <c r="J8" s="40">
        <v>6</v>
      </c>
    </row>
    <row r="9" spans="2:10" ht="20" x14ac:dyDescent="0.2">
      <c r="B9" s="16">
        <v>6</v>
      </c>
      <c r="C9" s="59" t="s">
        <v>43</v>
      </c>
      <c r="D9" s="81">
        <v>1</v>
      </c>
      <c r="E9" s="56">
        <v>2</v>
      </c>
      <c r="F9" s="39">
        <v>2</v>
      </c>
      <c r="G9" s="39">
        <v>201</v>
      </c>
      <c r="H9" s="39">
        <v>241</v>
      </c>
      <c r="I9" s="39">
        <f>G9-H9</f>
        <v>-40</v>
      </c>
      <c r="J9" s="40">
        <v>6</v>
      </c>
    </row>
    <row r="10" spans="2:10" ht="20" x14ac:dyDescent="0.2">
      <c r="B10" s="105">
        <v>7</v>
      </c>
      <c r="C10" s="59" t="s">
        <v>55</v>
      </c>
      <c r="D10" s="106">
        <v>1</v>
      </c>
      <c r="E10" s="107">
        <v>2</v>
      </c>
      <c r="F10" s="108">
        <v>1</v>
      </c>
      <c r="G10" s="108">
        <v>193</v>
      </c>
      <c r="H10" s="108">
        <v>157</v>
      </c>
      <c r="I10" s="108">
        <f>G10-H10</f>
        <v>36</v>
      </c>
      <c r="J10" s="109">
        <v>5</v>
      </c>
    </row>
    <row r="11" spans="2:10" ht="20" x14ac:dyDescent="0.2">
      <c r="B11" s="16">
        <v>8</v>
      </c>
      <c r="C11" s="59" t="s">
        <v>12</v>
      </c>
      <c r="D11" s="81">
        <v>1</v>
      </c>
      <c r="E11" s="56">
        <v>2</v>
      </c>
      <c r="F11" s="39"/>
      <c r="G11" s="39">
        <v>142</v>
      </c>
      <c r="H11" s="39">
        <v>90</v>
      </c>
      <c r="I11" s="39">
        <f>G11-H11</f>
        <v>52</v>
      </c>
      <c r="J11" s="40">
        <v>4</v>
      </c>
    </row>
    <row r="12" spans="2:10" ht="20" x14ac:dyDescent="0.2">
      <c r="B12" s="16">
        <v>9</v>
      </c>
      <c r="C12" s="59" t="s">
        <v>38</v>
      </c>
      <c r="D12" s="81">
        <v>1</v>
      </c>
      <c r="E12" s="56"/>
      <c r="F12" s="39">
        <v>4</v>
      </c>
      <c r="G12" s="39">
        <v>72</v>
      </c>
      <c r="H12" s="39">
        <v>279</v>
      </c>
      <c r="I12" s="39">
        <f>G12-H12</f>
        <v>-207</v>
      </c>
      <c r="J12" s="40">
        <v>4</v>
      </c>
    </row>
    <row r="13" spans="2:10" ht="20" x14ac:dyDescent="0.2">
      <c r="B13" s="16">
        <v>10</v>
      </c>
      <c r="C13" s="59" t="s">
        <v>24</v>
      </c>
      <c r="D13" s="81">
        <v>1</v>
      </c>
      <c r="E13" s="56">
        <v>1</v>
      </c>
      <c r="F13" s="39">
        <v>1</v>
      </c>
      <c r="G13" s="39">
        <v>82</v>
      </c>
      <c r="H13" s="39">
        <v>115</v>
      </c>
      <c r="I13" s="39">
        <f>G13-H13</f>
        <v>-33</v>
      </c>
      <c r="J13" s="40">
        <v>3</v>
      </c>
    </row>
    <row r="14" spans="2:10" ht="20" x14ac:dyDescent="0.2">
      <c r="B14" s="16">
        <v>11</v>
      </c>
      <c r="C14" s="59" t="s">
        <v>31</v>
      </c>
      <c r="D14" s="81">
        <v>1</v>
      </c>
      <c r="E14" s="56"/>
      <c r="F14" s="39">
        <v>2</v>
      </c>
      <c r="G14" s="39">
        <v>115</v>
      </c>
      <c r="H14" s="39">
        <v>149</v>
      </c>
      <c r="I14" s="39">
        <f>G14-H14</f>
        <v>-34</v>
      </c>
      <c r="J14" s="40">
        <v>2</v>
      </c>
    </row>
    <row r="15" spans="2:10" ht="20" x14ac:dyDescent="0.2">
      <c r="B15" s="16">
        <v>12</v>
      </c>
      <c r="C15" s="59" t="s">
        <v>5</v>
      </c>
      <c r="D15" s="81">
        <v>1</v>
      </c>
      <c r="E15" s="56"/>
      <c r="F15" s="39">
        <v>1</v>
      </c>
      <c r="G15" s="39">
        <v>56</v>
      </c>
      <c r="H15" s="39">
        <v>61</v>
      </c>
      <c r="I15" s="39">
        <f>G15-H15</f>
        <v>-5</v>
      </c>
      <c r="J15" s="40">
        <v>1</v>
      </c>
    </row>
    <row r="16" spans="2:10" ht="20" x14ac:dyDescent="0.2">
      <c r="B16" s="16">
        <v>13</v>
      </c>
      <c r="C16" s="59" t="s">
        <v>61</v>
      </c>
      <c r="D16" s="81">
        <v>1</v>
      </c>
      <c r="E16" s="56"/>
      <c r="F16" s="39">
        <v>1</v>
      </c>
      <c r="G16" s="39">
        <v>57</v>
      </c>
      <c r="H16" s="39">
        <v>64</v>
      </c>
      <c r="I16" s="39">
        <f>G16-H16</f>
        <v>-7</v>
      </c>
      <c r="J16" s="40">
        <v>1</v>
      </c>
    </row>
    <row r="17" spans="2:10" ht="20" x14ac:dyDescent="0.2">
      <c r="B17" s="16">
        <v>14</v>
      </c>
      <c r="C17" s="59" t="s">
        <v>56</v>
      </c>
      <c r="D17" s="81">
        <v>1</v>
      </c>
      <c r="E17" s="56"/>
      <c r="F17" s="39">
        <v>1</v>
      </c>
      <c r="G17" s="39">
        <v>56</v>
      </c>
      <c r="H17" s="39">
        <v>64</v>
      </c>
      <c r="I17" s="39">
        <f>G17-H17</f>
        <v>-8</v>
      </c>
      <c r="J17" s="40">
        <v>1</v>
      </c>
    </row>
    <row r="18" spans="2:10" ht="21" thickBot="1" x14ac:dyDescent="0.25">
      <c r="B18" s="79">
        <v>15</v>
      </c>
      <c r="C18" s="75" t="s">
        <v>45</v>
      </c>
      <c r="D18" s="82">
        <v>1</v>
      </c>
      <c r="E18" s="83"/>
      <c r="F18" s="84">
        <v>1</v>
      </c>
      <c r="G18" s="84">
        <v>42</v>
      </c>
      <c r="H18" s="84">
        <v>58</v>
      </c>
      <c r="I18" s="84">
        <f>G18-H18</f>
        <v>-16</v>
      </c>
      <c r="J18" s="85">
        <v>1</v>
      </c>
    </row>
    <row r="19" spans="2:10" ht="21" thickBot="1" x14ac:dyDescent="0.25">
      <c r="B19" s="4"/>
      <c r="C19" s="71" t="s">
        <v>6</v>
      </c>
      <c r="D19" s="5">
        <f>SUM(D4:D18)</f>
        <v>15</v>
      </c>
      <c r="E19" s="58"/>
      <c r="F19" s="43"/>
      <c r="G19" s="43"/>
      <c r="H19" s="43"/>
      <c r="I19" s="43"/>
      <c r="J19" s="44"/>
    </row>
  </sheetData>
  <sortState xmlns:xlrd2="http://schemas.microsoft.com/office/spreadsheetml/2017/richdata2" ref="B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DEC8-0B08-442A-882B-1E583BD3AC65}">
  <dimension ref="B1:J15"/>
  <sheetViews>
    <sheetView zoomScaleNormal="100" workbookViewId="0">
      <selection activeCell="E19" sqref="E19"/>
    </sheetView>
  </sheetViews>
  <sheetFormatPr baseColWidth="10" defaultColWidth="8.83203125" defaultRowHeight="18" x14ac:dyDescent="0.2"/>
  <cols>
    <col min="3" max="3" width="40.83203125" bestFit="1" customWidth="1"/>
    <col min="5" max="10" width="8.83203125" style="36"/>
  </cols>
  <sheetData>
    <row r="1" spans="2:10" ht="19" thickBot="1" x14ac:dyDescent="0.25"/>
    <row r="2" spans="2:10" ht="15" x14ac:dyDescent="0.2">
      <c r="B2" s="19" t="s">
        <v>0</v>
      </c>
      <c r="C2" s="25"/>
      <c r="D2" s="23" t="s">
        <v>25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1" customHeight="1" x14ac:dyDescent="0.2">
      <c r="B4" s="1">
        <v>1</v>
      </c>
      <c r="C4" s="86" t="s">
        <v>3</v>
      </c>
      <c r="D4" s="2">
        <v>1</v>
      </c>
      <c r="E4" s="55">
        <v>2</v>
      </c>
      <c r="F4" s="37">
        <v>2</v>
      </c>
      <c r="G4" s="37">
        <v>187</v>
      </c>
      <c r="H4" s="37">
        <v>167</v>
      </c>
      <c r="I4" s="37">
        <f>G4-H4</f>
        <v>20</v>
      </c>
      <c r="J4" s="38">
        <v>6</v>
      </c>
    </row>
    <row r="5" spans="2:10" ht="20" x14ac:dyDescent="0.2">
      <c r="B5" s="3">
        <v>2</v>
      </c>
      <c r="C5" s="86" t="s">
        <v>61</v>
      </c>
      <c r="D5" s="3">
        <v>1</v>
      </c>
      <c r="E5" s="56">
        <v>2</v>
      </c>
      <c r="F5" s="39">
        <v>1</v>
      </c>
      <c r="G5" s="39">
        <v>147</v>
      </c>
      <c r="H5" s="39">
        <v>92</v>
      </c>
      <c r="I5" s="37">
        <f>G5-H5</f>
        <v>55</v>
      </c>
      <c r="J5" s="40">
        <v>5</v>
      </c>
    </row>
    <row r="6" spans="2:10" ht="20" x14ac:dyDescent="0.2">
      <c r="B6" s="3">
        <v>3</v>
      </c>
      <c r="C6" s="86" t="s">
        <v>42</v>
      </c>
      <c r="D6" s="3">
        <v>1</v>
      </c>
      <c r="E6" s="56">
        <v>2</v>
      </c>
      <c r="F6" s="39">
        <v>1</v>
      </c>
      <c r="G6" s="39">
        <v>164</v>
      </c>
      <c r="H6" s="39">
        <v>117</v>
      </c>
      <c r="I6" s="37">
        <f>G6-H6</f>
        <v>47</v>
      </c>
      <c r="J6" s="40">
        <v>5</v>
      </c>
    </row>
    <row r="7" spans="2:10" ht="20" x14ac:dyDescent="0.2">
      <c r="B7" s="3">
        <v>4</v>
      </c>
      <c r="C7" s="86" t="s">
        <v>4</v>
      </c>
      <c r="D7" s="3">
        <v>1</v>
      </c>
      <c r="E7" s="56">
        <v>2</v>
      </c>
      <c r="F7" s="39">
        <v>1</v>
      </c>
      <c r="G7" s="39">
        <v>144</v>
      </c>
      <c r="H7" s="39">
        <v>135</v>
      </c>
      <c r="I7" s="37">
        <f>G7-H7</f>
        <v>9</v>
      </c>
      <c r="J7" s="40">
        <v>5</v>
      </c>
    </row>
    <row r="8" spans="2:10" ht="20" x14ac:dyDescent="0.2">
      <c r="B8" s="3">
        <v>5</v>
      </c>
      <c r="C8" s="86" t="s">
        <v>67</v>
      </c>
      <c r="D8" s="3">
        <v>1</v>
      </c>
      <c r="E8" s="56">
        <v>2</v>
      </c>
      <c r="F8" s="39"/>
      <c r="G8" s="39">
        <v>84</v>
      </c>
      <c r="H8" s="39">
        <v>52</v>
      </c>
      <c r="I8" s="37">
        <f>G8-H8</f>
        <v>32</v>
      </c>
      <c r="J8" s="40">
        <v>4</v>
      </c>
    </row>
    <row r="9" spans="2:10" ht="20" x14ac:dyDescent="0.2">
      <c r="B9" s="3">
        <v>6</v>
      </c>
      <c r="C9" s="86" t="s">
        <v>26</v>
      </c>
      <c r="D9" s="3">
        <v>1</v>
      </c>
      <c r="E9" s="56">
        <v>1</v>
      </c>
      <c r="F9" s="39">
        <v>1</v>
      </c>
      <c r="G9" s="39">
        <v>75</v>
      </c>
      <c r="H9" s="39">
        <v>72</v>
      </c>
      <c r="I9" s="37">
        <f>G9-H9</f>
        <v>3</v>
      </c>
      <c r="J9" s="40">
        <v>3</v>
      </c>
    </row>
    <row r="10" spans="2:10" ht="20" x14ac:dyDescent="0.2">
      <c r="B10" s="3">
        <v>7</v>
      </c>
      <c r="C10" s="86" t="s">
        <v>36</v>
      </c>
      <c r="D10" s="3">
        <v>1</v>
      </c>
      <c r="E10" s="56"/>
      <c r="F10" s="39">
        <v>3</v>
      </c>
      <c r="G10" s="39">
        <v>64</v>
      </c>
      <c r="H10" s="39">
        <v>126</v>
      </c>
      <c r="I10" s="37">
        <f>G10-H10</f>
        <v>-62</v>
      </c>
      <c r="J10" s="40">
        <v>3</v>
      </c>
    </row>
    <row r="11" spans="2:10" ht="20" x14ac:dyDescent="0.2">
      <c r="B11" s="3">
        <v>8</v>
      </c>
      <c r="C11" s="86" t="s">
        <v>34</v>
      </c>
      <c r="D11" s="3">
        <v>1</v>
      </c>
      <c r="E11" s="56">
        <v>1</v>
      </c>
      <c r="F11" s="39"/>
      <c r="G11" s="39">
        <v>106</v>
      </c>
      <c r="H11" s="39">
        <v>19</v>
      </c>
      <c r="I11" s="37">
        <f>G11-H11</f>
        <v>87</v>
      </c>
      <c r="J11" s="40">
        <v>2</v>
      </c>
    </row>
    <row r="12" spans="2:10" ht="20" x14ac:dyDescent="0.2">
      <c r="B12" s="3">
        <v>9</v>
      </c>
      <c r="C12" s="86" t="s">
        <v>65</v>
      </c>
      <c r="D12" s="3">
        <v>1</v>
      </c>
      <c r="E12" s="56">
        <v>1</v>
      </c>
      <c r="F12" s="39"/>
      <c r="G12" s="39">
        <v>51</v>
      </c>
      <c r="H12" s="39">
        <v>38</v>
      </c>
      <c r="I12" s="37">
        <f>G12-H12</f>
        <v>13</v>
      </c>
      <c r="J12" s="40">
        <v>2</v>
      </c>
    </row>
    <row r="13" spans="2:10" ht="20" x14ac:dyDescent="0.2">
      <c r="B13" s="3">
        <v>10</v>
      </c>
      <c r="C13" s="86" t="s">
        <v>14</v>
      </c>
      <c r="D13" s="3">
        <v>1</v>
      </c>
      <c r="E13" s="56"/>
      <c r="F13" s="39">
        <v>2</v>
      </c>
      <c r="G13" s="39">
        <v>43</v>
      </c>
      <c r="H13" s="39">
        <v>117</v>
      </c>
      <c r="I13" s="37">
        <f>G13-H13</f>
        <v>-74</v>
      </c>
      <c r="J13" s="40">
        <v>2</v>
      </c>
    </row>
    <row r="14" spans="2:10" ht="21" thickBot="1" x14ac:dyDescent="0.25">
      <c r="B14" s="47">
        <v>11</v>
      </c>
      <c r="C14" s="87" t="s">
        <v>66</v>
      </c>
      <c r="D14" s="47">
        <v>1</v>
      </c>
      <c r="E14" s="57"/>
      <c r="F14" s="41">
        <v>2</v>
      </c>
      <c r="G14" s="41">
        <v>47</v>
      </c>
      <c r="H14" s="41">
        <v>166</v>
      </c>
      <c r="I14" s="37">
        <f>G14-H14</f>
        <v>-119</v>
      </c>
      <c r="J14" s="42">
        <v>2</v>
      </c>
    </row>
    <row r="15" spans="2:10" ht="21" thickBot="1" x14ac:dyDescent="0.25">
      <c r="B15" s="5"/>
      <c r="C15" s="88" t="s">
        <v>6</v>
      </c>
      <c r="D15" s="5">
        <f>SUM(D4:D14)</f>
        <v>11</v>
      </c>
      <c r="E15" s="58"/>
      <c r="F15" s="43"/>
      <c r="G15" s="43"/>
      <c r="H15" s="43"/>
      <c r="I15" s="43"/>
      <c r="J15" s="44"/>
    </row>
  </sheetData>
  <sortState xmlns:xlrd2="http://schemas.microsoft.com/office/spreadsheetml/2017/richdata2" ref="B4:J14">
    <sortCondition descending="1" ref="J4:J14"/>
    <sortCondition descending="1" ref="I4:I14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BFBC-A909-BB4D-9A8E-58AD27EC1B13}">
  <dimension ref="B1:J14"/>
  <sheetViews>
    <sheetView workbookViewId="0">
      <selection activeCell="C21" sqref="C21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69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0" x14ac:dyDescent="0.2">
      <c r="B4" s="1">
        <v>1</v>
      </c>
      <c r="C4" s="27" t="s">
        <v>1</v>
      </c>
      <c r="D4" s="2">
        <v>1</v>
      </c>
      <c r="E4" s="55">
        <v>3</v>
      </c>
      <c r="F4" s="37">
        <v>1</v>
      </c>
      <c r="G4" s="37">
        <v>268</v>
      </c>
      <c r="H4" s="37">
        <v>258</v>
      </c>
      <c r="I4" s="37">
        <f>G4-H4</f>
        <v>10</v>
      </c>
      <c r="J4" s="38">
        <v>7</v>
      </c>
    </row>
    <row r="5" spans="2:10" ht="20" x14ac:dyDescent="0.2">
      <c r="B5" s="3">
        <v>2</v>
      </c>
      <c r="C5" s="27" t="s">
        <v>21</v>
      </c>
      <c r="D5" s="3">
        <v>1</v>
      </c>
      <c r="E5" s="56">
        <v>2</v>
      </c>
      <c r="F5" s="39">
        <v>2</v>
      </c>
      <c r="G5" s="39">
        <v>230</v>
      </c>
      <c r="H5" s="39">
        <v>177</v>
      </c>
      <c r="I5" s="37">
        <f>G5-H5</f>
        <v>53</v>
      </c>
      <c r="J5" s="40">
        <v>6</v>
      </c>
    </row>
    <row r="6" spans="2:10" ht="20" x14ac:dyDescent="0.2">
      <c r="B6" s="3">
        <v>3</v>
      </c>
      <c r="C6" s="27" t="s">
        <v>13</v>
      </c>
      <c r="D6" s="3">
        <v>1</v>
      </c>
      <c r="E6" s="56">
        <v>2</v>
      </c>
      <c r="F6" s="39">
        <v>1</v>
      </c>
      <c r="G6" s="39">
        <v>212</v>
      </c>
      <c r="H6" s="39">
        <v>129</v>
      </c>
      <c r="I6" s="37">
        <f>G6-H6</f>
        <v>83</v>
      </c>
      <c r="J6" s="40">
        <v>5</v>
      </c>
    </row>
    <row r="7" spans="2:10" ht="20" x14ac:dyDescent="0.2">
      <c r="B7" s="3">
        <v>4</v>
      </c>
      <c r="C7" s="27" t="s">
        <v>5</v>
      </c>
      <c r="D7" s="3">
        <v>1</v>
      </c>
      <c r="E7" s="56">
        <v>2</v>
      </c>
      <c r="F7" s="39">
        <v>1</v>
      </c>
      <c r="G7" s="39">
        <v>218</v>
      </c>
      <c r="H7" s="39">
        <v>206</v>
      </c>
      <c r="I7" s="37">
        <f>G7-H7</f>
        <v>12</v>
      </c>
      <c r="J7" s="40">
        <v>5</v>
      </c>
    </row>
    <row r="8" spans="2:10" ht="20" x14ac:dyDescent="0.2">
      <c r="B8" s="3">
        <v>5</v>
      </c>
      <c r="C8" s="27" t="s">
        <v>46</v>
      </c>
      <c r="D8" s="3">
        <v>1</v>
      </c>
      <c r="E8" s="56">
        <v>2</v>
      </c>
      <c r="F8" s="39">
        <v>1</v>
      </c>
      <c r="G8" s="39">
        <v>168</v>
      </c>
      <c r="H8" s="39">
        <v>166</v>
      </c>
      <c r="I8" s="37">
        <f>G8-H8</f>
        <v>2</v>
      </c>
      <c r="J8" s="40">
        <v>5</v>
      </c>
    </row>
    <row r="9" spans="2:10" ht="20" x14ac:dyDescent="0.2">
      <c r="B9" s="3">
        <v>6</v>
      </c>
      <c r="C9" s="27" t="s">
        <v>33</v>
      </c>
      <c r="D9" s="3">
        <v>1</v>
      </c>
      <c r="E9" s="56">
        <v>1</v>
      </c>
      <c r="F9" s="39">
        <v>1</v>
      </c>
      <c r="G9" s="39">
        <v>135</v>
      </c>
      <c r="H9" s="39">
        <v>92</v>
      </c>
      <c r="I9" s="37">
        <f>G9-H9</f>
        <v>43</v>
      </c>
      <c r="J9" s="40">
        <v>3</v>
      </c>
    </row>
    <row r="10" spans="2:10" ht="20" x14ac:dyDescent="0.2">
      <c r="B10" s="3">
        <v>7</v>
      </c>
      <c r="C10" s="27" t="s">
        <v>12</v>
      </c>
      <c r="D10" s="3">
        <v>1</v>
      </c>
      <c r="E10" s="56">
        <v>1</v>
      </c>
      <c r="F10" s="39">
        <v>1</v>
      </c>
      <c r="G10" s="39">
        <v>137</v>
      </c>
      <c r="H10" s="39">
        <v>119</v>
      </c>
      <c r="I10" s="37">
        <f>G10-H10</f>
        <v>18</v>
      </c>
      <c r="J10" s="40">
        <v>3</v>
      </c>
    </row>
    <row r="11" spans="2:10" ht="20" x14ac:dyDescent="0.2">
      <c r="B11" s="3">
        <v>8</v>
      </c>
      <c r="C11" s="27" t="s">
        <v>60</v>
      </c>
      <c r="D11" s="3">
        <v>1</v>
      </c>
      <c r="E11" s="56">
        <v>1</v>
      </c>
      <c r="F11" s="39">
        <v>1</v>
      </c>
      <c r="G11" s="39">
        <v>109</v>
      </c>
      <c r="H11" s="39">
        <v>117</v>
      </c>
      <c r="I11" s="37">
        <f>G11-H11</f>
        <v>-8</v>
      </c>
      <c r="J11" s="40">
        <v>3</v>
      </c>
    </row>
    <row r="12" spans="2:10" ht="20" x14ac:dyDescent="0.2">
      <c r="B12" s="3">
        <v>9</v>
      </c>
      <c r="C12" s="27" t="s">
        <v>68</v>
      </c>
      <c r="D12" s="3">
        <v>1</v>
      </c>
      <c r="E12" s="56"/>
      <c r="F12" s="39">
        <v>3</v>
      </c>
      <c r="G12" s="39">
        <v>81</v>
      </c>
      <c r="H12" s="39">
        <v>278</v>
      </c>
      <c r="I12" s="37">
        <f>G12-H12</f>
        <v>-197</v>
      </c>
      <c r="J12" s="40">
        <v>3</v>
      </c>
    </row>
    <row r="13" spans="2:10" ht="21" thickBot="1" x14ac:dyDescent="0.25">
      <c r="B13" s="3">
        <v>10</v>
      </c>
      <c r="C13" s="28" t="s">
        <v>14</v>
      </c>
      <c r="D13" s="3">
        <v>1</v>
      </c>
      <c r="E13" s="56"/>
      <c r="F13" s="39">
        <v>2</v>
      </c>
      <c r="G13" s="39">
        <v>98</v>
      </c>
      <c r="H13" s="39">
        <v>114</v>
      </c>
      <c r="I13" s="37">
        <f>G13-H13</f>
        <v>-16</v>
      </c>
      <c r="J13" s="40">
        <v>2</v>
      </c>
    </row>
    <row r="14" spans="2:10" ht="21" thickBot="1" x14ac:dyDescent="0.25">
      <c r="B14" s="5"/>
      <c r="C14" s="71" t="s">
        <v>6</v>
      </c>
      <c r="D14" s="5">
        <f>SUM(D4:D13)</f>
        <v>10</v>
      </c>
      <c r="E14" s="58"/>
      <c r="F14" s="43"/>
      <c r="G14" s="43"/>
      <c r="H14" s="43"/>
      <c r="I14" s="43"/>
      <c r="J14" s="44"/>
    </row>
  </sheetData>
  <sortState xmlns:xlrd2="http://schemas.microsoft.com/office/spreadsheetml/2017/richdata2" ref="B4:J13">
    <sortCondition descending="1" ref="J4:J13"/>
    <sortCondition descending="1" ref="I4:I13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6618-3C20-A740-973A-20AE175B1854}">
  <dimension ref="B1:J11"/>
  <sheetViews>
    <sheetView workbookViewId="0">
      <selection activeCell="C23" sqref="C23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70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0" x14ac:dyDescent="0.2">
      <c r="B4" s="1">
        <v>1</v>
      </c>
      <c r="C4" s="27" t="s">
        <v>16</v>
      </c>
      <c r="D4" s="2">
        <v>1</v>
      </c>
      <c r="E4" s="55">
        <v>2</v>
      </c>
      <c r="F4" s="37">
        <v>1</v>
      </c>
      <c r="G4" s="37">
        <v>139</v>
      </c>
      <c r="H4" s="37">
        <v>78</v>
      </c>
      <c r="I4" s="37">
        <f>G4-H4</f>
        <v>61</v>
      </c>
      <c r="J4" s="38">
        <v>5</v>
      </c>
    </row>
    <row r="5" spans="2:10" ht="20" x14ac:dyDescent="0.2">
      <c r="B5" s="3">
        <v>2</v>
      </c>
      <c r="C5" s="27" t="s">
        <v>12</v>
      </c>
      <c r="D5" s="3">
        <v>1</v>
      </c>
      <c r="E5" s="56">
        <v>2</v>
      </c>
      <c r="F5" s="39"/>
      <c r="G5" s="39">
        <v>145</v>
      </c>
      <c r="H5" s="39">
        <v>55</v>
      </c>
      <c r="I5" s="37">
        <f>G5-H5</f>
        <v>90</v>
      </c>
      <c r="J5" s="40">
        <v>4</v>
      </c>
    </row>
    <row r="6" spans="2:10" ht="20" x14ac:dyDescent="0.2">
      <c r="B6" s="3">
        <v>3</v>
      </c>
      <c r="C6" s="27" t="s">
        <v>2</v>
      </c>
      <c r="D6" s="3">
        <v>1</v>
      </c>
      <c r="E6" s="56">
        <v>1</v>
      </c>
      <c r="F6" s="39">
        <v>1</v>
      </c>
      <c r="G6" s="39">
        <v>100</v>
      </c>
      <c r="H6" s="39">
        <v>94</v>
      </c>
      <c r="I6" s="37">
        <f>G6-H6</f>
        <v>6</v>
      </c>
      <c r="J6" s="40">
        <v>3</v>
      </c>
    </row>
    <row r="7" spans="2:10" ht="20" x14ac:dyDescent="0.2">
      <c r="B7" s="3">
        <v>4</v>
      </c>
      <c r="C7" s="27" t="s">
        <v>14</v>
      </c>
      <c r="D7" s="3">
        <v>1</v>
      </c>
      <c r="E7" s="56"/>
      <c r="F7" s="39">
        <v>3</v>
      </c>
      <c r="G7" s="39">
        <v>51</v>
      </c>
      <c r="H7" s="39">
        <v>220</v>
      </c>
      <c r="I7" s="37">
        <f>G7-H7</f>
        <v>-169</v>
      </c>
      <c r="J7" s="40">
        <v>3</v>
      </c>
    </row>
    <row r="8" spans="2:10" ht="20" x14ac:dyDescent="0.2">
      <c r="B8" s="3">
        <v>5</v>
      </c>
      <c r="C8" s="27" t="s">
        <v>42</v>
      </c>
      <c r="D8" s="3">
        <v>1</v>
      </c>
      <c r="E8" s="56">
        <v>1</v>
      </c>
      <c r="F8" s="39"/>
      <c r="G8" s="39">
        <v>68</v>
      </c>
      <c r="H8" s="39">
        <v>28</v>
      </c>
      <c r="I8" s="37">
        <f>G8-H8</f>
        <v>40</v>
      </c>
      <c r="J8" s="40">
        <v>2</v>
      </c>
    </row>
    <row r="9" spans="2:10" ht="20" x14ac:dyDescent="0.2">
      <c r="B9" s="3">
        <v>6</v>
      </c>
      <c r="C9" s="27" t="s">
        <v>22</v>
      </c>
      <c r="D9" s="3">
        <v>1</v>
      </c>
      <c r="E9" s="56">
        <v>1</v>
      </c>
      <c r="F9" s="39"/>
      <c r="G9" s="39">
        <v>42</v>
      </c>
      <c r="H9" s="39">
        <v>30</v>
      </c>
      <c r="I9" s="37">
        <f>G9-H9</f>
        <v>12</v>
      </c>
      <c r="J9" s="40">
        <v>2</v>
      </c>
    </row>
    <row r="10" spans="2:10" ht="21" thickBot="1" x14ac:dyDescent="0.25">
      <c r="B10" s="47">
        <v>7</v>
      </c>
      <c r="C10" s="28" t="s">
        <v>43</v>
      </c>
      <c r="D10" s="47">
        <v>1</v>
      </c>
      <c r="E10" s="57"/>
      <c r="F10" s="41">
        <v>2</v>
      </c>
      <c r="G10" s="41">
        <v>56</v>
      </c>
      <c r="H10" s="41">
        <v>96</v>
      </c>
      <c r="I10" s="37">
        <f>G10-H10</f>
        <v>-40</v>
      </c>
      <c r="J10" s="42">
        <v>2</v>
      </c>
    </row>
    <row r="11" spans="2:10" ht="21" thickBot="1" x14ac:dyDescent="0.25">
      <c r="B11" s="5"/>
      <c r="C11" s="46" t="s">
        <v>6</v>
      </c>
      <c r="D11" s="5">
        <f>SUM(D4:D10)</f>
        <v>7</v>
      </c>
      <c r="E11" s="58"/>
      <c r="F11" s="43"/>
      <c r="G11" s="43"/>
      <c r="H11" s="43"/>
      <c r="I11" s="43"/>
      <c r="J11" s="44"/>
    </row>
  </sheetData>
  <sortState xmlns:xlrd2="http://schemas.microsoft.com/office/spreadsheetml/2017/richdata2" ref="B4:J10">
    <sortCondition descending="1" ref="J4:J10"/>
    <sortCondition descending="1" ref="I4:I10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31CA-09C6-4046-A1F7-6CB218E75664}">
  <dimension ref="B1:J11"/>
  <sheetViews>
    <sheetView zoomScaleNormal="100" workbookViewId="0">
      <selection activeCell="F16" sqref="F16"/>
    </sheetView>
  </sheetViews>
  <sheetFormatPr baseColWidth="10" defaultColWidth="8.83203125" defaultRowHeight="15" x14ac:dyDescent="0.2"/>
  <cols>
    <col min="3" max="3" width="41" bestFit="1" customWidth="1"/>
    <col min="4" max="4" width="9.5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27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1" customHeight="1" x14ac:dyDescent="0.2">
      <c r="B4" s="1">
        <v>1</v>
      </c>
      <c r="C4" s="27" t="s">
        <v>43</v>
      </c>
      <c r="D4" s="2">
        <v>1</v>
      </c>
      <c r="E4" s="55">
        <v>4</v>
      </c>
      <c r="F4" s="37"/>
      <c r="G4" s="37">
        <v>284</v>
      </c>
      <c r="H4" s="37">
        <v>205</v>
      </c>
      <c r="I4" s="37">
        <f>G4-H4</f>
        <v>79</v>
      </c>
      <c r="J4" s="38">
        <v>8</v>
      </c>
    </row>
    <row r="5" spans="2:10" ht="20" x14ac:dyDescent="0.2">
      <c r="B5" s="3">
        <v>2</v>
      </c>
      <c r="C5" s="27" t="s">
        <v>42</v>
      </c>
      <c r="D5" s="3">
        <v>1</v>
      </c>
      <c r="E5" s="56">
        <v>3</v>
      </c>
      <c r="F5" s="39">
        <v>1</v>
      </c>
      <c r="G5" s="39">
        <v>305</v>
      </c>
      <c r="H5" s="39">
        <v>242</v>
      </c>
      <c r="I5" s="37">
        <f>G5-H5</f>
        <v>63</v>
      </c>
      <c r="J5" s="40">
        <v>7</v>
      </c>
    </row>
    <row r="6" spans="2:10" ht="20" x14ac:dyDescent="0.2">
      <c r="B6" s="3">
        <v>3</v>
      </c>
      <c r="C6" s="27" t="s">
        <v>4</v>
      </c>
      <c r="D6" s="3">
        <v>1</v>
      </c>
      <c r="E6" s="56">
        <v>2</v>
      </c>
      <c r="F6" s="39">
        <v>1</v>
      </c>
      <c r="G6" s="39">
        <v>227</v>
      </c>
      <c r="H6" s="39">
        <v>158</v>
      </c>
      <c r="I6" s="37">
        <f>G6-H6</f>
        <v>69</v>
      </c>
      <c r="J6" s="40">
        <v>5</v>
      </c>
    </row>
    <row r="7" spans="2:10" ht="20" x14ac:dyDescent="0.2">
      <c r="B7" s="3">
        <v>4</v>
      </c>
      <c r="C7" s="27" t="s">
        <v>2</v>
      </c>
      <c r="D7" s="3">
        <v>1</v>
      </c>
      <c r="E7" s="56">
        <v>2</v>
      </c>
      <c r="F7" s="39">
        <v>1</v>
      </c>
      <c r="G7" s="39">
        <v>192</v>
      </c>
      <c r="H7" s="39">
        <v>156</v>
      </c>
      <c r="I7" s="37">
        <f>G7-H7</f>
        <v>36</v>
      </c>
      <c r="J7" s="40">
        <v>5</v>
      </c>
    </row>
    <row r="8" spans="2:10" ht="20" x14ac:dyDescent="0.2">
      <c r="B8" s="3">
        <v>5</v>
      </c>
      <c r="C8" s="27" t="s">
        <v>55</v>
      </c>
      <c r="D8" s="3">
        <v>1</v>
      </c>
      <c r="E8" s="56">
        <v>1</v>
      </c>
      <c r="F8" s="39">
        <v>2</v>
      </c>
      <c r="G8" s="39">
        <v>193</v>
      </c>
      <c r="H8" s="39">
        <v>150</v>
      </c>
      <c r="I8" s="37">
        <f>G8-H8</f>
        <v>43</v>
      </c>
      <c r="J8" s="40">
        <v>4</v>
      </c>
    </row>
    <row r="9" spans="2:10" ht="20" x14ac:dyDescent="0.2">
      <c r="B9" s="3">
        <v>6</v>
      </c>
      <c r="C9" s="27" t="s">
        <v>3</v>
      </c>
      <c r="D9" s="3">
        <v>1</v>
      </c>
      <c r="E9" s="56"/>
      <c r="F9" s="39">
        <v>4</v>
      </c>
      <c r="G9" s="39">
        <v>181</v>
      </c>
      <c r="H9" s="39">
        <v>296</v>
      </c>
      <c r="I9" s="37">
        <f>G9-H9</f>
        <v>-115</v>
      </c>
      <c r="J9" s="40">
        <v>4</v>
      </c>
    </row>
    <row r="10" spans="2:10" ht="21" thickBot="1" x14ac:dyDescent="0.25">
      <c r="B10" s="47">
        <v>7</v>
      </c>
      <c r="C10" s="28" t="s">
        <v>62</v>
      </c>
      <c r="D10" s="47">
        <v>1</v>
      </c>
      <c r="E10" s="57"/>
      <c r="F10" s="41">
        <v>3</v>
      </c>
      <c r="G10" s="41">
        <v>75</v>
      </c>
      <c r="H10" s="41">
        <v>250</v>
      </c>
      <c r="I10" s="37">
        <f>G10-H10</f>
        <v>-175</v>
      </c>
      <c r="J10" s="42">
        <v>3</v>
      </c>
    </row>
    <row r="11" spans="2:10" ht="21" thickBot="1" x14ac:dyDescent="0.25">
      <c r="B11" s="5"/>
      <c r="C11" s="46" t="s">
        <v>6</v>
      </c>
      <c r="D11" s="5">
        <f>SUM(D4:D10)</f>
        <v>7</v>
      </c>
      <c r="E11" s="58"/>
      <c r="F11" s="43"/>
      <c r="G11" s="43"/>
      <c r="H11" s="43"/>
      <c r="I11" s="43"/>
      <c r="J11" s="44"/>
    </row>
  </sheetData>
  <sortState xmlns:xlrd2="http://schemas.microsoft.com/office/spreadsheetml/2017/richdata2" ref="B4:J10">
    <sortCondition descending="1" ref="J4:J10"/>
    <sortCondition descending="1" ref="I4:I10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CE25-5DF1-4978-AF94-73377AE9A435}">
  <dimension ref="B1:J18"/>
  <sheetViews>
    <sheetView zoomScaleNormal="100" workbookViewId="0">
      <selection activeCell="M12" sqref="M12"/>
    </sheetView>
  </sheetViews>
  <sheetFormatPr baseColWidth="10" defaultColWidth="8.83203125" defaultRowHeight="18" x14ac:dyDescent="0.2"/>
  <cols>
    <col min="3" max="3" width="48" bestFit="1" customWidth="1"/>
    <col min="4" max="10" width="8.83203125" style="36"/>
  </cols>
  <sheetData>
    <row r="1" spans="2:10" ht="19" thickBot="1" x14ac:dyDescent="0.25"/>
    <row r="2" spans="2:10" ht="15" x14ac:dyDescent="0.2">
      <c r="B2" s="19" t="s">
        <v>0</v>
      </c>
      <c r="C2" s="25"/>
      <c r="D2" s="48" t="s">
        <v>28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63"/>
      <c r="C3" s="73"/>
      <c r="D3" s="76"/>
      <c r="E3" s="77"/>
      <c r="F3" s="76"/>
      <c r="G3" s="76"/>
      <c r="H3" s="76"/>
      <c r="I3" s="76"/>
      <c r="J3" s="76"/>
    </row>
    <row r="4" spans="2:10" ht="20.25" customHeight="1" x14ac:dyDescent="0.2">
      <c r="B4" s="103">
        <v>1</v>
      </c>
      <c r="C4" s="93" t="s">
        <v>71</v>
      </c>
      <c r="D4" s="97">
        <v>1</v>
      </c>
      <c r="E4" s="91">
        <v>5</v>
      </c>
      <c r="F4" s="89">
        <v>1</v>
      </c>
      <c r="G4" s="89">
        <v>402</v>
      </c>
      <c r="H4" s="89">
        <v>309</v>
      </c>
      <c r="I4" s="89">
        <f>G4-H4</f>
        <v>93</v>
      </c>
      <c r="J4" s="90">
        <v>11</v>
      </c>
    </row>
    <row r="5" spans="2:10" ht="20" x14ac:dyDescent="0.2">
      <c r="B5" s="96">
        <v>2</v>
      </c>
      <c r="C5" s="86" t="s">
        <v>12</v>
      </c>
      <c r="D5" s="78">
        <v>1</v>
      </c>
      <c r="E5" s="56">
        <v>4</v>
      </c>
      <c r="F5" s="39">
        <v>1</v>
      </c>
      <c r="G5" s="39">
        <v>362</v>
      </c>
      <c r="H5" s="39">
        <v>297</v>
      </c>
      <c r="I5" s="39">
        <f>G5-H5</f>
        <v>65</v>
      </c>
      <c r="J5" s="40">
        <v>9</v>
      </c>
    </row>
    <row r="6" spans="2:10" ht="20" x14ac:dyDescent="0.2">
      <c r="B6" s="3">
        <v>3</v>
      </c>
      <c r="C6" s="86" t="s">
        <v>4</v>
      </c>
      <c r="D6" s="78">
        <v>1</v>
      </c>
      <c r="E6" s="56">
        <v>3</v>
      </c>
      <c r="F6" s="39">
        <v>1</v>
      </c>
      <c r="G6" s="39">
        <v>328</v>
      </c>
      <c r="H6" s="39">
        <v>238</v>
      </c>
      <c r="I6" s="39">
        <f>G6-H6</f>
        <v>90</v>
      </c>
      <c r="J6" s="40">
        <v>7</v>
      </c>
    </row>
    <row r="7" spans="2:10" ht="20" x14ac:dyDescent="0.2">
      <c r="B7" s="3">
        <v>4</v>
      </c>
      <c r="C7" s="86" t="s">
        <v>42</v>
      </c>
      <c r="D7" s="78">
        <v>1</v>
      </c>
      <c r="E7" s="56">
        <v>3</v>
      </c>
      <c r="F7" s="39">
        <v>1</v>
      </c>
      <c r="G7" s="39">
        <v>243</v>
      </c>
      <c r="H7" s="39">
        <v>219</v>
      </c>
      <c r="I7" s="39">
        <f>G7-H7</f>
        <v>24</v>
      </c>
      <c r="J7" s="40">
        <v>7</v>
      </c>
    </row>
    <row r="8" spans="2:10" ht="20" x14ac:dyDescent="0.2">
      <c r="B8" s="3">
        <v>5</v>
      </c>
      <c r="C8" s="86" t="s">
        <v>13</v>
      </c>
      <c r="D8" s="78">
        <v>1</v>
      </c>
      <c r="E8" s="56">
        <v>2</v>
      </c>
      <c r="F8" s="39">
        <v>3</v>
      </c>
      <c r="G8" s="39">
        <v>304</v>
      </c>
      <c r="H8" s="39">
        <v>281</v>
      </c>
      <c r="I8" s="39">
        <f>G8-H8</f>
        <v>23</v>
      </c>
      <c r="J8" s="40">
        <v>7</v>
      </c>
    </row>
    <row r="9" spans="2:10" ht="20" x14ac:dyDescent="0.2">
      <c r="B9" s="3">
        <v>6</v>
      </c>
      <c r="C9" s="86" t="s">
        <v>46</v>
      </c>
      <c r="D9" s="78">
        <v>1</v>
      </c>
      <c r="E9" s="56">
        <v>1</v>
      </c>
      <c r="F9" s="39">
        <v>5</v>
      </c>
      <c r="G9" s="39">
        <v>429</v>
      </c>
      <c r="H9" s="39">
        <v>431</v>
      </c>
      <c r="I9" s="39">
        <f>G9-H9</f>
        <v>-2</v>
      </c>
      <c r="J9" s="40">
        <v>7</v>
      </c>
    </row>
    <row r="10" spans="2:10" ht="20" x14ac:dyDescent="0.2">
      <c r="B10" s="3">
        <v>7</v>
      </c>
      <c r="C10" s="86" t="s">
        <v>1</v>
      </c>
      <c r="D10" s="78">
        <v>1</v>
      </c>
      <c r="E10" s="56">
        <v>3</v>
      </c>
      <c r="F10" s="39">
        <v>1</v>
      </c>
      <c r="G10" s="39">
        <v>248</v>
      </c>
      <c r="H10" s="39">
        <v>292</v>
      </c>
      <c r="I10" s="39">
        <f>G10-H10</f>
        <v>-44</v>
      </c>
      <c r="J10" s="40">
        <v>7</v>
      </c>
    </row>
    <row r="11" spans="2:10" ht="20" x14ac:dyDescent="0.2">
      <c r="B11" s="96">
        <v>8</v>
      </c>
      <c r="C11" s="86" t="s">
        <v>72</v>
      </c>
      <c r="D11" s="78">
        <v>1</v>
      </c>
      <c r="E11" s="56">
        <v>2</v>
      </c>
      <c r="F11" s="39">
        <v>1</v>
      </c>
      <c r="G11" s="39">
        <v>166</v>
      </c>
      <c r="H11" s="39">
        <v>180</v>
      </c>
      <c r="I11" s="39">
        <f>G11-H11</f>
        <v>-14</v>
      </c>
      <c r="J11" s="40">
        <v>5</v>
      </c>
    </row>
    <row r="12" spans="2:10" ht="20" x14ac:dyDescent="0.2">
      <c r="B12" s="3">
        <v>9</v>
      </c>
      <c r="C12" s="86" t="s">
        <v>5</v>
      </c>
      <c r="D12" s="78">
        <v>1</v>
      </c>
      <c r="E12" s="56">
        <v>1</v>
      </c>
      <c r="F12" s="39">
        <v>3</v>
      </c>
      <c r="G12" s="39">
        <v>219</v>
      </c>
      <c r="H12" s="39">
        <v>239</v>
      </c>
      <c r="I12" s="39">
        <f>G12-H12</f>
        <v>-20</v>
      </c>
      <c r="J12" s="40">
        <v>5</v>
      </c>
    </row>
    <row r="13" spans="2:10" ht="20" x14ac:dyDescent="0.2">
      <c r="B13" s="96">
        <v>10</v>
      </c>
      <c r="C13" s="86" t="s">
        <v>39</v>
      </c>
      <c r="D13" s="78">
        <v>1</v>
      </c>
      <c r="E13" s="56">
        <v>1</v>
      </c>
      <c r="F13" s="39">
        <v>2</v>
      </c>
      <c r="G13" s="39">
        <v>160</v>
      </c>
      <c r="H13" s="39">
        <v>209</v>
      </c>
      <c r="I13" s="39">
        <f>G13-H13</f>
        <v>-49</v>
      </c>
      <c r="J13" s="40">
        <v>4</v>
      </c>
    </row>
    <row r="14" spans="2:10" ht="20" x14ac:dyDescent="0.2">
      <c r="B14" s="96">
        <v>11</v>
      </c>
      <c r="C14" s="86" t="s">
        <v>14</v>
      </c>
      <c r="D14" s="78">
        <v>1</v>
      </c>
      <c r="E14" s="56"/>
      <c r="F14" s="39">
        <v>3</v>
      </c>
      <c r="G14" s="39">
        <v>147</v>
      </c>
      <c r="H14" s="39">
        <v>256</v>
      </c>
      <c r="I14" s="39">
        <f>G14-H14</f>
        <v>-109</v>
      </c>
      <c r="J14" s="40">
        <v>3</v>
      </c>
    </row>
    <row r="15" spans="2:10" ht="20" x14ac:dyDescent="0.2">
      <c r="B15" s="3">
        <v>12</v>
      </c>
      <c r="C15" s="86" t="s">
        <v>2</v>
      </c>
      <c r="D15" s="78">
        <v>1</v>
      </c>
      <c r="E15" s="56">
        <v>1</v>
      </c>
      <c r="F15" s="39"/>
      <c r="G15" s="39">
        <v>75</v>
      </c>
      <c r="H15" s="39">
        <v>70</v>
      </c>
      <c r="I15" s="39">
        <f>G15-H15</f>
        <v>5</v>
      </c>
      <c r="J15" s="40">
        <v>2</v>
      </c>
    </row>
    <row r="16" spans="2:10" ht="20" x14ac:dyDescent="0.2">
      <c r="B16" s="96">
        <v>13</v>
      </c>
      <c r="C16" s="86" t="s">
        <v>33</v>
      </c>
      <c r="D16" s="78">
        <v>1</v>
      </c>
      <c r="E16" s="56"/>
      <c r="F16" s="39">
        <v>2</v>
      </c>
      <c r="G16" s="39">
        <v>109</v>
      </c>
      <c r="H16" s="39">
        <v>137</v>
      </c>
      <c r="I16" s="39">
        <f>G16-H16</f>
        <v>-28</v>
      </c>
      <c r="J16" s="40">
        <v>2</v>
      </c>
    </row>
    <row r="17" spans="2:10" ht="21" thickBot="1" x14ac:dyDescent="0.25">
      <c r="B17" s="7">
        <v>14</v>
      </c>
      <c r="C17" s="94" t="s">
        <v>31</v>
      </c>
      <c r="D17" s="78">
        <v>1</v>
      </c>
      <c r="E17" s="83"/>
      <c r="F17" s="84">
        <v>2</v>
      </c>
      <c r="G17" s="84">
        <v>88</v>
      </c>
      <c r="H17" s="84">
        <v>122</v>
      </c>
      <c r="I17" s="39">
        <f>G17-H17</f>
        <v>-34</v>
      </c>
      <c r="J17" s="85">
        <v>2</v>
      </c>
    </row>
    <row r="18" spans="2:10" ht="21" thickBot="1" x14ac:dyDescent="0.25">
      <c r="B18" s="92"/>
      <c r="C18" s="95" t="s">
        <v>6</v>
      </c>
      <c r="D18" s="98">
        <v>14</v>
      </c>
      <c r="E18" s="99"/>
      <c r="F18" s="99"/>
      <c r="G18" s="99"/>
      <c r="H18" s="99"/>
      <c r="I18" s="99"/>
      <c r="J18" s="100"/>
    </row>
  </sheetData>
  <sortState xmlns:xlrd2="http://schemas.microsoft.com/office/spreadsheetml/2017/richdata2" ref="B4:J17">
    <sortCondition descending="1" ref="J4:J17"/>
    <sortCondition descending="1" ref="I4:I17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6117-B4A3-4AF2-A03B-653B36DCF488}">
  <dimension ref="B1:J9"/>
  <sheetViews>
    <sheetView tabSelected="1" zoomScaleNormal="100" workbookViewId="0">
      <selection activeCell="N16" sqref="N16"/>
    </sheetView>
  </sheetViews>
  <sheetFormatPr baseColWidth="10" defaultColWidth="8.83203125" defaultRowHeight="15" x14ac:dyDescent="0.2"/>
  <cols>
    <col min="3" max="3" width="48" bestFit="1" customWidth="1"/>
  </cols>
  <sheetData>
    <row r="1" spans="2:10" ht="15" customHeight="1" thickBot="1" x14ac:dyDescent="0.25"/>
    <row r="2" spans="2:10" ht="16" customHeight="1" x14ac:dyDescent="0.2">
      <c r="B2" s="19" t="s">
        <v>0</v>
      </c>
      <c r="C2" s="25"/>
      <c r="D2" s="48" t="s">
        <v>29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49"/>
      <c r="E3" s="54"/>
      <c r="F3" s="49"/>
      <c r="G3" s="49"/>
      <c r="H3" s="49"/>
      <c r="I3" s="49"/>
      <c r="J3" s="49"/>
    </row>
    <row r="4" spans="2:10" ht="20.25" customHeight="1" x14ac:dyDescent="0.2">
      <c r="B4" s="2">
        <v>1</v>
      </c>
      <c r="C4" s="66" t="s">
        <v>71</v>
      </c>
      <c r="D4" s="104">
        <v>1</v>
      </c>
      <c r="E4" s="55">
        <v>4</v>
      </c>
      <c r="F4" s="37"/>
      <c r="G4" s="37">
        <v>282</v>
      </c>
      <c r="H4" s="37">
        <v>128</v>
      </c>
      <c r="I4" s="37">
        <f>G4-H4</f>
        <v>154</v>
      </c>
      <c r="J4" s="38">
        <v>8</v>
      </c>
    </row>
    <row r="5" spans="2:10" ht="20" x14ac:dyDescent="0.2">
      <c r="B5" s="3">
        <v>2</v>
      </c>
      <c r="C5" s="27" t="s">
        <v>2</v>
      </c>
      <c r="D5" s="78">
        <v>1</v>
      </c>
      <c r="E5" s="56">
        <v>2</v>
      </c>
      <c r="F5" s="39">
        <v>1</v>
      </c>
      <c r="G5" s="39">
        <v>150</v>
      </c>
      <c r="H5" s="39">
        <v>158</v>
      </c>
      <c r="I5" s="37">
        <f>G5-H5</f>
        <v>-8</v>
      </c>
      <c r="J5" s="40">
        <v>5</v>
      </c>
    </row>
    <row r="6" spans="2:10" ht="20" x14ac:dyDescent="0.2">
      <c r="B6" s="3">
        <v>3</v>
      </c>
      <c r="C6" s="27" t="s">
        <v>3</v>
      </c>
      <c r="D6" s="78">
        <v>1</v>
      </c>
      <c r="E6" s="56">
        <v>1</v>
      </c>
      <c r="F6" s="39">
        <v>2</v>
      </c>
      <c r="G6" s="39">
        <v>142</v>
      </c>
      <c r="H6" s="39">
        <v>204</v>
      </c>
      <c r="I6" s="37">
        <f>G6-H6</f>
        <v>-62</v>
      </c>
      <c r="J6" s="40">
        <v>4</v>
      </c>
    </row>
    <row r="7" spans="2:10" ht="20" x14ac:dyDescent="0.2">
      <c r="B7" s="3">
        <v>4</v>
      </c>
      <c r="C7" s="27" t="s">
        <v>73</v>
      </c>
      <c r="D7" s="78">
        <v>1</v>
      </c>
      <c r="E7" s="56"/>
      <c r="F7" s="39">
        <v>3</v>
      </c>
      <c r="G7" s="39">
        <v>124</v>
      </c>
      <c r="H7" s="39">
        <v>185</v>
      </c>
      <c r="I7" s="37">
        <f>G7-H7</f>
        <v>-61</v>
      </c>
      <c r="J7" s="40">
        <v>3</v>
      </c>
    </row>
    <row r="8" spans="2:10" ht="21" thickBot="1" x14ac:dyDescent="0.25">
      <c r="B8" s="47">
        <v>5</v>
      </c>
      <c r="C8" s="28" t="s">
        <v>33</v>
      </c>
      <c r="D8" s="101">
        <v>1</v>
      </c>
      <c r="E8" s="57"/>
      <c r="F8" s="41">
        <v>1</v>
      </c>
      <c r="G8" s="41">
        <v>32</v>
      </c>
      <c r="H8" s="41">
        <v>55</v>
      </c>
      <c r="I8" s="37">
        <f>G8-H8</f>
        <v>-23</v>
      </c>
      <c r="J8" s="42">
        <v>1</v>
      </c>
    </row>
    <row r="9" spans="2:10" ht="21" thickBot="1" x14ac:dyDescent="0.25">
      <c r="B9" s="5"/>
      <c r="C9" s="95" t="s">
        <v>6</v>
      </c>
      <c r="D9" s="102">
        <v>1</v>
      </c>
      <c r="E9" s="58"/>
      <c r="F9" s="43"/>
      <c r="G9" s="43"/>
      <c r="H9" s="43"/>
      <c r="I9" s="43"/>
      <c r="J9" s="44"/>
    </row>
  </sheetData>
  <sortState xmlns:xlrd2="http://schemas.microsoft.com/office/spreadsheetml/2017/richdata2" ref="B4:J8">
    <sortCondition descending="1" ref="J4:J8"/>
    <sortCondition descending="1" ref="I4:I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6A22-9469-2C4B-916E-D086D8209D26}">
  <dimension ref="B2:J9"/>
  <sheetViews>
    <sheetView zoomScaleNormal="100" workbookViewId="0">
      <selection activeCell="M11" sqref="M11"/>
    </sheetView>
  </sheetViews>
  <sheetFormatPr baseColWidth="10" defaultRowHeight="18" x14ac:dyDescent="0.2"/>
  <cols>
    <col min="1" max="1" width="3.33203125" customWidth="1"/>
    <col min="3" max="3" width="48" bestFit="1" customWidth="1"/>
    <col min="4" max="4" width="13.33203125" customWidth="1"/>
    <col min="5" max="10" width="10.83203125" style="36"/>
  </cols>
  <sheetData>
    <row r="2" spans="2:10" ht="19" thickBot="1" x14ac:dyDescent="0.25"/>
    <row r="3" spans="2:10" ht="15" x14ac:dyDescent="0.2">
      <c r="B3" s="19" t="s">
        <v>0</v>
      </c>
      <c r="C3" s="20"/>
      <c r="D3" s="19" t="s">
        <v>41</v>
      </c>
      <c r="E3" s="30" t="s">
        <v>7</v>
      </c>
      <c r="F3" s="31" t="s">
        <v>8</v>
      </c>
      <c r="G3" s="31" t="s">
        <v>9</v>
      </c>
      <c r="H3" s="31" t="s">
        <v>40</v>
      </c>
      <c r="I3" s="31" t="s">
        <v>10</v>
      </c>
      <c r="J3" s="32" t="s">
        <v>11</v>
      </c>
    </row>
    <row r="4" spans="2:10" ht="16" thickBot="1" x14ac:dyDescent="0.25">
      <c r="B4" s="21"/>
      <c r="C4" s="22"/>
      <c r="D4" s="21"/>
      <c r="E4" s="33"/>
      <c r="F4" s="34"/>
      <c r="G4" s="34"/>
      <c r="H4" s="34"/>
      <c r="I4" s="34"/>
      <c r="J4" s="35"/>
    </row>
    <row r="5" spans="2:10" ht="20" x14ac:dyDescent="0.2">
      <c r="B5" s="15">
        <v>1</v>
      </c>
      <c r="C5" s="27" t="s">
        <v>43</v>
      </c>
      <c r="D5" s="14">
        <v>1</v>
      </c>
      <c r="E5" s="37">
        <v>2</v>
      </c>
      <c r="F5" s="37"/>
      <c r="G5" s="37">
        <v>61</v>
      </c>
      <c r="H5" s="37">
        <v>31</v>
      </c>
      <c r="I5" s="37">
        <f>G5-H5</f>
        <v>30</v>
      </c>
      <c r="J5" s="38">
        <v>4</v>
      </c>
    </row>
    <row r="6" spans="2:10" ht="20" x14ac:dyDescent="0.2">
      <c r="B6" s="8">
        <v>2</v>
      </c>
      <c r="C6" s="27" t="s">
        <v>42</v>
      </c>
      <c r="D6" s="12">
        <v>1</v>
      </c>
      <c r="E6" s="39">
        <v>1</v>
      </c>
      <c r="F6" s="39">
        <v>1</v>
      </c>
      <c r="G6" s="39">
        <v>61</v>
      </c>
      <c r="H6" s="39">
        <v>42</v>
      </c>
      <c r="I6" s="37">
        <f>G6-H6</f>
        <v>19</v>
      </c>
      <c r="J6" s="40">
        <v>3</v>
      </c>
    </row>
    <row r="7" spans="2:10" ht="20" x14ac:dyDescent="0.2">
      <c r="B7" s="8">
        <v>3</v>
      </c>
      <c r="C7" s="27" t="s">
        <v>17</v>
      </c>
      <c r="D7" s="12">
        <v>1</v>
      </c>
      <c r="E7" s="39"/>
      <c r="F7" s="39">
        <v>3</v>
      </c>
      <c r="G7" s="39">
        <v>31</v>
      </c>
      <c r="H7" s="39">
        <v>115</v>
      </c>
      <c r="I7" s="37">
        <f>G7-H7</f>
        <v>-84</v>
      </c>
      <c r="J7" s="40">
        <v>3</v>
      </c>
    </row>
    <row r="8" spans="2:10" ht="21" thickBot="1" x14ac:dyDescent="0.25">
      <c r="B8" s="8">
        <v>4</v>
      </c>
      <c r="C8" s="27" t="s">
        <v>1</v>
      </c>
      <c r="D8" s="12">
        <v>1</v>
      </c>
      <c r="E8" s="39">
        <v>1</v>
      </c>
      <c r="F8" s="39"/>
      <c r="G8" s="39">
        <v>43</v>
      </c>
      <c r="H8" s="39">
        <v>8</v>
      </c>
      <c r="I8" s="37">
        <f>G8-H8</f>
        <v>35</v>
      </c>
      <c r="J8" s="40">
        <v>2</v>
      </c>
    </row>
    <row r="9" spans="2:10" ht="21" thickBot="1" x14ac:dyDescent="0.25">
      <c r="B9" s="10"/>
      <c r="C9" s="11" t="s">
        <v>6</v>
      </c>
      <c r="D9" s="11">
        <f>SUM(D5:D8)</f>
        <v>4</v>
      </c>
      <c r="E9" s="43"/>
      <c r="F9" s="43"/>
      <c r="G9" s="43"/>
      <c r="H9" s="43"/>
      <c r="I9" s="43"/>
      <c r="J9" s="44"/>
    </row>
  </sheetData>
  <sortState xmlns:xlrd2="http://schemas.microsoft.com/office/spreadsheetml/2017/richdata2" ref="B5:J8">
    <sortCondition descending="1" ref="J5:J8"/>
    <sortCondition descending="1" ref="I5:I8"/>
  </sortState>
  <mergeCells count="8">
    <mergeCell ref="I3:I4"/>
    <mergeCell ref="J3:J4"/>
    <mergeCell ref="B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1D55-D8A4-1A49-8787-1D53FFDCC0CD}">
  <dimension ref="B1:J12"/>
  <sheetViews>
    <sheetView workbookViewId="0">
      <selection activeCell="H19" sqref="H19"/>
    </sheetView>
  </sheetViews>
  <sheetFormatPr baseColWidth="10" defaultRowHeight="15" x14ac:dyDescent="0.2"/>
  <cols>
    <col min="3" max="3" width="48" bestFit="1" customWidth="1"/>
    <col min="4" max="4" width="14.1640625" customWidth="1"/>
  </cols>
  <sheetData>
    <row r="1" spans="2:10" ht="16" thickBot="1" x14ac:dyDescent="0.25"/>
    <row r="2" spans="2:10" x14ac:dyDescent="0.2">
      <c r="B2" s="19" t="s">
        <v>0</v>
      </c>
      <c r="C2" s="20"/>
      <c r="D2" s="19" t="s">
        <v>44</v>
      </c>
      <c r="E2" s="30" t="s">
        <v>7</v>
      </c>
      <c r="F2" s="31" t="s">
        <v>8</v>
      </c>
      <c r="G2" s="31" t="s">
        <v>9</v>
      </c>
      <c r="H2" s="31" t="s">
        <v>40</v>
      </c>
      <c r="I2" s="31" t="s">
        <v>10</v>
      </c>
      <c r="J2" s="32" t="s">
        <v>11</v>
      </c>
    </row>
    <row r="3" spans="2:10" ht="16" thickBot="1" x14ac:dyDescent="0.25">
      <c r="B3" s="21"/>
      <c r="C3" s="22"/>
      <c r="D3" s="21"/>
      <c r="E3" s="33"/>
      <c r="F3" s="34"/>
      <c r="G3" s="34"/>
      <c r="H3" s="34"/>
      <c r="I3" s="34"/>
      <c r="J3" s="35"/>
    </row>
    <row r="4" spans="2:10" ht="20" x14ac:dyDescent="0.2">
      <c r="B4" s="15">
        <v>1</v>
      </c>
      <c r="C4" s="27" t="s">
        <v>43</v>
      </c>
      <c r="D4" s="14">
        <v>1</v>
      </c>
      <c r="E4" s="37">
        <v>5</v>
      </c>
      <c r="F4" s="37"/>
      <c r="G4" s="37">
        <v>240</v>
      </c>
      <c r="H4" s="37">
        <v>63</v>
      </c>
      <c r="I4" s="37">
        <f>G4-H4</f>
        <v>177</v>
      </c>
      <c r="J4" s="38">
        <v>10</v>
      </c>
    </row>
    <row r="5" spans="2:10" ht="20" x14ac:dyDescent="0.2">
      <c r="B5" s="8">
        <v>2</v>
      </c>
      <c r="C5" s="27" t="s">
        <v>17</v>
      </c>
      <c r="D5" s="12">
        <v>1</v>
      </c>
      <c r="E5" s="39">
        <v>2</v>
      </c>
      <c r="F5" s="39">
        <v>1</v>
      </c>
      <c r="G5" s="39">
        <v>78</v>
      </c>
      <c r="H5" s="39">
        <v>74</v>
      </c>
      <c r="I5" s="37">
        <f>G5-H5</f>
        <v>4</v>
      </c>
      <c r="J5" s="40">
        <v>5</v>
      </c>
    </row>
    <row r="6" spans="2:10" ht="20" x14ac:dyDescent="0.2">
      <c r="B6" s="8">
        <v>3</v>
      </c>
      <c r="C6" s="27" t="s">
        <v>1</v>
      </c>
      <c r="D6" s="12">
        <v>1</v>
      </c>
      <c r="E6" s="39">
        <v>1</v>
      </c>
      <c r="F6" s="39">
        <v>2</v>
      </c>
      <c r="G6" s="39">
        <v>50</v>
      </c>
      <c r="H6" s="39">
        <v>83</v>
      </c>
      <c r="I6" s="37">
        <f>G6-H6</f>
        <v>-33</v>
      </c>
      <c r="J6" s="40">
        <v>4</v>
      </c>
    </row>
    <row r="7" spans="2:10" ht="20" x14ac:dyDescent="0.2">
      <c r="B7" s="8">
        <v>4</v>
      </c>
      <c r="C7" s="27" t="s">
        <v>42</v>
      </c>
      <c r="D7" s="12">
        <v>1</v>
      </c>
      <c r="E7" s="39">
        <v>1</v>
      </c>
      <c r="F7" s="39">
        <v>2</v>
      </c>
      <c r="G7" s="39">
        <v>66</v>
      </c>
      <c r="H7" s="39">
        <v>131</v>
      </c>
      <c r="I7" s="37">
        <f>G7-H7</f>
        <v>-65</v>
      </c>
      <c r="J7" s="40">
        <v>4</v>
      </c>
    </row>
    <row r="8" spans="2:10" ht="20" x14ac:dyDescent="0.2">
      <c r="B8" s="8">
        <v>5</v>
      </c>
      <c r="C8" s="27" t="s">
        <v>13</v>
      </c>
      <c r="D8" s="12">
        <v>1</v>
      </c>
      <c r="E8" s="39"/>
      <c r="F8" s="39">
        <v>3</v>
      </c>
      <c r="G8" s="39">
        <v>32</v>
      </c>
      <c r="H8" s="39">
        <v>107</v>
      </c>
      <c r="I8" s="37">
        <f>G8-H8</f>
        <v>-75</v>
      </c>
      <c r="J8" s="40">
        <v>3</v>
      </c>
    </row>
    <row r="9" spans="2:10" ht="20" x14ac:dyDescent="0.2">
      <c r="B9" s="8">
        <v>6</v>
      </c>
      <c r="C9" s="27" t="s">
        <v>45</v>
      </c>
      <c r="D9" s="12">
        <v>1</v>
      </c>
      <c r="E9" s="39"/>
      <c r="F9" s="39">
        <v>1</v>
      </c>
      <c r="G9" s="39">
        <v>20</v>
      </c>
      <c r="H9" s="39">
        <v>28</v>
      </c>
      <c r="I9" s="37">
        <f>G9-H9</f>
        <v>-8</v>
      </c>
      <c r="J9" s="40">
        <v>1</v>
      </c>
    </row>
    <row r="10" spans="2:10" ht="20" x14ac:dyDescent="0.2">
      <c r="B10" s="8">
        <v>7</v>
      </c>
      <c r="C10" s="27" t="s">
        <v>37</v>
      </c>
      <c r="D10" s="12">
        <v>1</v>
      </c>
      <c r="E10" s="39"/>
      <c r="F10" s="39"/>
      <c r="G10" s="39"/>
      <c r="H10" s="39"/>
      <c r="I10" s="37">
        <f>G10-H10</f>
        <v>0</v>
      </c>
      <c r="J10" s="40">
        <v>0</v>
      </c>
    </row>
    <row r="11" spans="2:10" ht="21" thickBot="1" x14ac:dyDescent="0.25">
      <c r="B11" s="9">
        <v>8</v>
      </c>
      <c r="C11" s="28" t="s">
        <v>4</v>
      </c>
      <c r="D11" s="13">
        <v>1</v>
      </c>
      <c r="E11" s="41"/>
      <c r="F11" s="41"/>
      <c r="G11" s="41"/>
      <c r="H11" s="41"/>
      <c r="I11" s="37">
        <f>G11-H11</f>
        <v>0</v>
      </c>
      <c r="J11" s="42">
        <v>0</v>
      </c>
    </row>
    <row r="12" spans="2:10" ht="21" thickBot="1" x14ac:dyDescent="0.25">
      <c r="B12" s="10"/>
      <c r="C12" s="45" t="s">
        <v>6</v>
      </c>
      <c r="D12" s="11">
        <f>SUM(D4:D11)</f>
        <v>8</v>
      </c>
      <c r="E12" s="43"/>
      <c r="F12" s="43"/>
      <c r="G12" s="43"/>
      <c r="H12" s="43"/>
      <c r="I12" s="43"/>
      <c r="J12" s="44"/>
    </row>
  </sheetData>
  <sortState xmlns:xlrd2="http://schemas.microsoft.com/office/spreadsheetml/2017/richdata2" ref="B4:J11">
    <sortCondition descending="1" ref="J4:J11"/>
    <sortCondition descending="1" ref="I4:I11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B004-8FBB-4C7D-999C-558FEB6996B3}">
  <dimension ref="B2:J18"/>
  <sheetViews>
    <sheetView zoomScaleNormal="100" workbookViewId="0">
      <selection activeCell="H26" sqref="H26"/>
    </sheetView>
  </sheetViews>
  <sheetFormatPr baseColWidth="10" defaultColWidth="8.83203125" defaultRowHeight="18" x14ac:dyDescent="0.2"/>
  <cols>
    <col min="3" max="3" width="40.33203125" customWidth="1"/>
    <col min="4" max="4" width="16.5" customWidth="1"/>
    <col min="5" max="10" width="8.83203125" style="36"/>
  </cols>
  <sheetData>
    <row r="2" spans="2:10" ht="19" thickBot="1" x14ac:dyDescent="0.25"/>
    <row r="3" spans="2:10" ht="15" x14ac:dyDescent="0.2">
      <c r="B3" s="19" t="s">
        <v>0</v>
      </c>
      <c r="C3" s="20"/>
      <c r="D3" s="19" t="s">
        <v>18</v>
      </c>
      <c r="E3" s="30" t="s">
        <v>7</v>
      </c>
      <c r="F3" s="31" t="s">
        <v>8</v>
      </c>
      <c r="G3" s="31" t="s">
        <v>9</v>
      </c>
      <c r="H3" s="31" t="s">
        <v>40</v>
      </c>
      <c r="I3" s="31" t="s">
        <v>10</v>
      </c>
      <c r="J3" s="32" t="s">
        <v>11</v>
      </c>
    </row>
    <row r="4" spans="2:10" ht="16" thickBot="1" x14ac:dyDescent="0.25">
      <c r="B4" s="21"/>
      <c r="C4" s="22"/>
      <c r="D4" s="21"/>
      <c r="E4" s="33"/>
      <c r="F4" s="34"/>
      <c r="G4" s="34"/>
      <c r="H4" s="34"/>
      <c r="I4" s="34"/>
      <c r="J4" s="35"/>
    </row>
    <row r="5" spans="2:10" ht="20.25" customHeight="1" x14ac:dyDescent="0.2">
      <c r="B5" s="15">
        <v>1</v>
      </c>
      <c r="C5" s="27" t="s">
        <v>43</v>
      </c>
      <c r="D5" s="14">
        <v>1</v>
      </c>
      <c r="E5" s="37">
        <v>4</v>
      </c>
      <c r="F5" s="37"/>
      <c r="G5" s="37">
        <v>241</v>
      </c>
      <c r="H5" s="37">
        <v>125</v>
      </c>
      <c r="I5" s="37">
        <f>G5-H5</f>
        <v>116</v>
      </c>
      <c r="J5" s="38">
        <v>8</v>
      </c>
    </row>
    <row r="6" spans="2:10" ht="20" x14ac:dyDescent="0.2">
      <c r="B6" s="8">
        <v>2</v>
      </c>
      <c r="C6" s="27" t="s">
        <v>3</v>
      </c>
      <c r="D6" s="12">
        <v>1</v>
      </c>
      <c r="E6" s="39">
        <v>3</v>
      </c>
      <c r="F6" s="39">
        <v>1</v>
      </c>
      <c r="G6" s="39">
        <v>188</v>
      </c>
      <c r="H6" s="39">
        <v>137</v>
      </c>
      <c r="I6" s="37">
        <f>G6-H6</f>
        <v>51</v>
      </c>
      <c r="J6" s="40">
        <v>7</v>
      </c>
    </row>
    <row r="7" spans="2:10" ht="20" x14ac:dyDescent="0.2">
      <c r="B7" s="8">
        <v>3</v>
      </c>
      <c r="C7" s="27" t="s">
        <v>46</v>
      </c>
      <c r="D7" s="12">
        <v>1</v>
      </c>
      <c r="E7" s="39">
        <v>3</v>
      </c>
      <c r="F7" s="39">
        <v>1</v>
      </c>
      <c r="G7" s="39">
        <v>186</v>
      </c>
      <c r="H7" s="39">
        <v>160</v>
      </c>
      <c r="I7" s="37">
        <f>G7-H7</f>
        <v>26</v>
      </c>
      <c r="J7" s="40">
        <v>7</v>
      </c>
    </row>
    <row r="8" spans="2:10" ht="20" x14ac:dyDescent="0.2">
      <c r="B8" s="8">
        <v>4</v>
      </c>
      <c r="C8" s="27" t="s">
        <v>1</v>
      </c>
      <c r="D8" s="12">
        <v>1</v>
      </c>
      <c r="E8" s="39">
        <v>2</v>
      </c>
      <c r="F8" s="39">
        <v>1</v>
      </c>
      <c r="G8" s="39">
        <v>134</v>
      </c>
      <c r="H8" s="39">
        <v>77</v>
      </c>
      <c r="I8" s="37">
        <f>G8-H8</f>
        <v>57</v>
      </c>
      <c r="J8" s="40">
        <v>5</v>
      </c>
    </row>
    <row r="9" spans="2:10" ht="20" x14ac:dyDescent="0.2">
      <c r="B9" s="8">
        <v>5</v>
      </c>
      <c r="C9" s="27" t="s">
        <v>4</v>
      </c>
      <c r="D9" s="12">
        <v>1</v>
      </c>
      <c r="E9" s="39">
        <v>1</v>
      </c>
      <c r="F9" s="39">
        <v>3</v>
      </c>
      <c r="G9" s="39">
        <v>172</v>
      </c>
      <c r="H9" s="39">
        <v>139</v>
      </c>
      <c r="I9" s="37">
        <f>G9-H9</f>
        <v>33</v>
      </c>
      <c r="J9" s="40">
        <v>5</v>
      </c>
    </row>
    <row r="10" spans="2:10" ht="20" x14ac:dyDescent="0.2">
      <c r="B10" s="8">
        <v>6</v>
      </c>
      <c r="C10" s="27" t="s">
        <v>42</v>
      </c>
      <c r="D10" s="12">
        <v>1</v>
      </c>
      <c r="E10" s="39">
        <v>1</v>
      </c>
      <c r="F10" s="39">
        <v>3</v>
      </c>
      <c r="G10" s="39">
        <v>182</v>
      </c>
      <c r="H10" s="39">
        <v>202</v>
      </c>
      <c r="I10" s="37">
        <f>G10-H10</f>
        <v>-20</v>
      </c>
      <c r="J10" s="40">
        <v>5</v>
      </c>
    </row>
    <row r="11" spans="2:10" ht="20" x14ac:dyDescent="0.2">
      <c r="B11" s="8">
        <v>7</v>
      </c>
      <c r="C11" s="27" t="s">
        <v>12</v>
      </c>
      <c r="D11" s="12">
        <v>1</v>
      </c>
      <c r="E11" s="39">
        <v>1</v>
      </c>
      <c r="F11" s="39">
        <v>2</v>
      </c>
      <c r="G11" s="39">
        <v>99</v>
      </c>
      <c r="H11" s="39">
        <v>150</v>
      </c>
      <c r="I11" s="37">
        <f>G11-H11</f>
        <v>-51</v>
      </c>
      <c r="J11" s="40">
        <v>4</v>
      </c>
    </row>
    <row r="12" spans="2:10" ht="20" x14ac:dyDescent="0.2">
      <c r="B12" s="8">
        <v>8</v>
      </c>
      <c r="C12" s="27" t="s">
        <v>13</v>
      </c>
      <c r="D12" s="12">
        <v>1</v>
      </c>
      <c r="E12" s="39">
        <v>1</v>
      </c>
      <c r="F12" s="39">
        <v>2</v>
      </c>
      <c r="G12" s="39">
        <v>64</v>
      </c>
      <c r="H12" s="39">
        <v>135</v>
      </c>
      <c r="I12" s="37">
        <f>G12-H12</f>
        <v>-71</v>
      </c>
      <c r="J12" s="40">
        <v>4</v>
      </c>
    </row>
    <row r="13" spans="2:10" ht="20" x14ac:dyDescent="0.2">
      <c r="B13" s="8">
        <v>9</v>
      </c>
      <c r="C13" s="27" t="s">
        <v>37</v>
      </c>
      <c r="D13" s="12">
        <v>1</v>
      </c>
      <c r="E13" s="39">
        <v>1</v>
      </c>
      <c r="F13" s="39"/>
      <c r="G13" s="39">
        <v>51</v>
      </c>
      <c r="H13" s="39">
        <v>7</v>
      </c>
      <c r="I13" s="37">
        <f>G13-H13</f>
        <v>44</v>
      </c>
      <c r="J13" s="40">
        <v>2</v>
      </c>
    </row>
    <row r="14" spans="2:10" ht="20" x14ac:dyDescent="0.2">
      <c r="B14" s="8">
        <v>10</v>
      </c>
      <c r="C14" s="27" t="s">
        <v>34</v>
      </c>
      <c r="D14" s="12">
        <v>1</v>
      </c>
      <c r="E14" s="39">
        <v>1</v>
      </c>
      <c r="F14" s="39"/>
      <c r="G14" s="39">
        <v>58</v>
      </c>
      <c r="H14" s="39">
        <v>24</v>
      </c>
      <c r="I14" s="37">
        <f>G14-H14</f>
        <v>34</v>
      </c>
      <c r="J14" s="40">
        <v>2</v>
      </c>
    </row>
    <row r="15" spans="2:10" ht="20" x14ac:dyDescent="0.2">
      <c r="B15" s="8">
        <v>11</v>
      </c>
      <c r="C15" s="27" t="s">
        <v>38</v>
      </c>
      <c r="D15" s="12">
        <v>1</v>
      </c>
      <c r="E15" s="39"/>
      <c r="F15" s="39">
        <v>2</v>
      </c>
      <c r="G15" s="39">
        <v>48</v>
      </c>
      <c r="H15" s="39">
        <v>122</v>
      </c>
      <c r="I15" s="37">
        <f>G15-H15</f>
        <v>-74</v>
      </c>
      <c r="J15" s="40">
        <v>2</v>
      </c>
    </row>
    <row r="16" spans="2:10" ht="20" x14ac:dyDescent="0.2">
      <c r="B16" s="8">
        <v>12</v>
      </c>
      <c r="C16" s="27" t="s">
        <v>31</v>
      </c>
      <c r="D16" s="12">
        <v>1</v>
      </c>
      <c r="E16" s="39"/>
      <c r="F16" s="39">
        <v>2</v>
      </c>
      <c r="G16" s="39">
        <v>41</v>
      </c>
      <c r="H16" s="39">
        <v>133</v>
      </c>
      <c r="I16" s="37">
        <f>G16-H16</f>
        <v>-92</v>
      </c>
      <c r="J16" s="40">
        <v>2</v>
      </c>
    </row>
    <row r="17" spans="2:10" ht="21" thickBot="1" x14ac:dyDescent="0.25">
      <c r="B17" s="9">
        <v>13</v>
      </c>
      <c r="C17" s="28" t="s">
        <v>14</v>
      </c>
      <c r="D17" s="13">
        <v>1</v>
      </c>
      <c r="E17" s="41"/>
      <c r="F17" s="41">
        <v>1</v>
      </c>
      <c r="G17" s="41">
        <v>10</v>
      </c>
      <c r="H17" s="41">
        <v>63</v>
      </c>
      <c r="I17" s="37">
        <f>G17-H17</f>
        <v>-53</v>
      </c>
      <c r="J17" s="42">
        <v>1</v>
      </c>
    </row>
    <row r="18" spans="2:10" ht="21" thickBot="1" x14ac:dyDescent="0.25">
      <c r="B18" s="10"/>
      <c r="C18" s="46" t="s">
        <v>6</v>
      </c>
      <c r="D18" s="11">
        <f>SUM(D5:D17)</f>
        <v>13</v>
      </c>
      <c r="E18" s="43"/>
      <c r="F18" s="43"/>
      <c r="G18" s="43"/>
      <c r="H18" s="43"/>
      <c r="I18" s="43"/>
      <c r="J18" s="44"/>
    </row>
  </sheetData>
  <sortState xmlns:xlrd2="http://schemas.microsoft.com/office/spreadsheetml/2017/richdata2" ref="B5:J17">
    <sortCondition descending="1" ref="J5:J17"/>
    <sortCondition descending="1" ref="I5:I17"/>
  </sortState>
  <mergeCells count="8">
    <mergeCell ref="I3:I4"/>
    <mergeCell ref="J3:J4"/>
    <mergeCell ref="B3:C4"/>
    <mergeCell ref="D3:D4"/>
    <mergeCell ref="E3:E4"/>
    <mergeCell ref="F3:F4"/>
    <mergeCell ref="G3:G4"/>
    <mergeCell ref="H3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B11C-2D93-46BC-98A4-3C77BD19BACD}">
  <dimension ref="B1:J9"/>
  <sheetViews>
    <sheetView zoomScaleNormal="100" workbookViewId="0">
      <selection activeCell="E19" sqref="E19"/>
    </sheetView>
  </sheetViews>
  <sheetFormatPr baseColWidth="10" defaultColWidth="8.83203125" defaultRowHeight="18" x14ac:dyDescent="0.2"/>
  <cols>
    <col min="3" max="3" width="41" bestFit="1" customWidth="1"/>
    <col min="5" max="10" width="8.83203125" style="36"/>
  </cols>
  <sheetData>
    <row r="1" spans="2:10" ht="19" thickBot="1" x14ac:dyDescent="0.25"/>
    <row r="2" spans="2:10" ht="15" x14ac:dyDescent="0.2">
      <c r="B2" s="19" t="s">
        <v>0</v>
      </c>
      <c r="C2" s="25"/>
      <c r="D2" s="23" t="s">
        <v>19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1" customHeight="1" x14ac:dyDescent="0.2">
      <c r="B4" s="1">
        <v>1</v>
      </c>
      <c r="C4" s="50" t="s">
        <v>13</v>
      </c>
      <c r="D4" s="2">
        <v>1</v>
      </c>
      <c r="E4" s="55">
        <v>2</v>
      </c>
      <c r="F4" s="37">
        <v>2</v>
      </c>
      <c r="G4" s="37">
        <v>111</v>
      </c>
      <c r="H4" s="37">
        <v>131</v>
      </c>
      <c r="I4" s="37">
        <f>G4-H4</f>
        <v>-20</v>
      </c>
      <c r="J4" s="38">
        <v>6</v>
      </c>
    </row>
    <row r="5" spans="2:10" ht="20" x14ac:dyDescent="0.2">
      <c r="B5" s="3">
        <v>2</v>
      </c>
      <c r="C5" s="51" t="s">
        <v>4</v>
      </c>
      <c r="D5" s="3">
        <v>1</v>
      </c>
      <c r="E5" s="56">
        <v>2</v>
      </c>
      <c r="F5" s="39"/>
      <c r="G5" s="39">
        <v>121</v>
      </c>
      <c r="H5" s="39">
        <v>69</v>
      </c>
      <c r="I5" s="37">
        <f>G5-H5</f>
        <v>52</v>
      </c>
      <c r="J5" s="40">
        <v>4</v>
      </c>
    </row>
    <row r="6" spans="2:10" ht="20" x14ac:dyDescent="0.2">
      <c r="B6" s="3">
        <v>3</v>
      </c>
      <c r="C6" s="51" t="s">
        <v>30</v>
      </c>
      <c r="D6" s="3">
        <v>1</v>
      </c>
      <c r="E6" s="56">
        <v>1</v>
      </c>
      <c r="F6" s="39">
        <v>2</v>
      </c>
      <c r="G6" s="39">
        <v>87</v>
      </c>
      <c r="H6" s="39">
        <v>113</v>
      </c>
      <c r="I6" s="37">
        <f>G6-H6</f>
        <v>-26</v>
      </c>
      <c r="J6" s="40">
        <v>4</v>
      </c>
    </row>
    <row r="7" spans="2:10" ht="20" x14ac:dyDescent="0.2">
      <c r="B7" s="3">
        <v>4</v>
      </c>
      <c r="C7" s="51" t="s">
        <v>43</v>
      </c>
      <c r="D7" s="3">
        <v>1</v>
      </c>
      <c r="E7" s="56">
        <v>1</v>
      </c>
      <c r="F7" s="39">
        <v>1</v>
      </c>
      <c r="G7" s="39">
        <v>45</v>
      </c>
      <c r="H7" s="39">
        <v>40</v>
      </c>
      <c r="I7" s="37">
        <f>G7-H7</f>
        <v>5</v>
      </c>
      <c r="J7" s="40">
        <v>3</v>
      </c>
    </row>
    <row r="8" spans="2:10" ht="21" thickBot="1" x14ac:dyDescent="0.25">
      <c r="B8" s="47">
        <v>5</v>
      </c>
      <c r="C8" s="52" t="s">
        <v>12</v>
      </c>
      <c r="D8" s="47">
        <v>1</v>
      </c>
      <c r="E8" s="57"/>
      <c r="F8" s="41">
        <v>1</v>
      </c>
      <c r="G8" s="41">
        <v>29</v>
      </c>
      <c r="H8" s="41">
        <v>40</v>
      </c>
      <c r="I8" s="37">
        <f>G8-H8</f>
        <v>-11</v>
      </c>
      <c r="J8" s="42">
        <v>1</v>
      </c>
    </row>
    <row r="9" spans="2:10" ht="21" thickBot="1" x14ac:dyDescent="0.25">
      <c r="B9" s="5"/>
      <c r="C9" s="6" t="s">
        <v>6</v>
      </c>
      <c r="D9" s="5">
        <f>SUM(D4:D8)</f>
        <v>5</v>
      </c>
      <c r="E9" s="58"/>
      <c r="F9" s="43"/>
      <c r="G9" s="43"/>
      <c r="H9" s="43"/>
      <c r="I9" s="43"/>
      <c r="J9" s="44"/>
    </row>
  </sheetData>
  <sortState xmlns:xlrd2="http://schemas.microsoft.com/office/spreadsheetml/2017/richdata2" ref="B4:J8">
    <sortCondition descending="1" ref="J4:J8"/>
    <sortCondition descending="1" ref="I4:I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4F69-D8F0-1A46-97CD-F07CF60B18D1}">
  <dimension ref="B1:J16"/>
  <sheetViews>
    <sheetView workbookViewId="0">
      <selection activeCell="N24" sqref="N24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47</v>
      </c>
      <c r="E2" s="61" t="s">
        <v>7</v>
      </c>
      <c r="F2" s="31" t="s">
        <v>8</v>
      </c>
      <c r="G2" s="31" t="s">
        <v>9</v>
      </c>
      <c r="H2" s="31" t="s">
        <v>40</v>
      </c>
      <c r="I2" s="31" t="s">
        <v>10</v>
      </c>
      <c r="J2" s="32" t="s">
        <v>11</v>
      </c>
    </row>
    <row r="3" spans="2:10" ht="16" thickBot="1" x14ac:dyDescent="0.25">
      <c r="B3" s="21"/>
      <c r="C3" s="26"/>
      <c r="D3" s="24"/>
      <c r="E3" s="62"/>
      <c r="F3" s="34"/>
      <c r="G3" s="34"/>
      <c r="H3" s="34"/>
      <c r="I3" s="34"/>
      <c r="J3" s="35"/>
    </row>
    <row r="4" spans="2:10" ht="20" x14ac:dyDescent="0.2">
      <c r="B4" s="15">
        <v>1</v>
      </c>
      <c r="C4" s="59" t="s">
        <v>38</v>
      </c>
      <c r="D4" s="2">
        <v>1</v>
      </c>
      <c r="E4" s="55">
        <v>3</v>
      </c>
      <c r="F4" s="37"/>
      <c r="G4" s="37">
        <v>136</v>
      </c>
      <c r="H4" s="37">
        <v>72</v>
      </c>
      <c r="I4" s="37">
        <f>G4-H4</f>
        <v>64</v>
      </c>
      <c r="J4" s="38">
        <v>6</v>
      </c>
    </row>
    <row r="5" spans="2:10" ht="20" x14ac:dyDescent="0.2">
      <c r="B5" s="8">
        <v>2</v>
      </c>
      <c r="C5" s="59" t="s">
        <v>13</v>
      </c>
      <c r="D5" s="3">
        <v>1</v>
      </c>
      <c r="E5" s="56">
        <v>2</v>
      </c>
      <c r="F5" s="39">
        <v>1</v>
      </c>
      <c r="G5" s="39">
        <v>121</v>
      </c>
      <c r="H5" s="39">
        <v>156</v>
      </c>
      <c r="I5" s="37">
        <f>G5-H5</f>
        <v>-35</v>
      </c>
      <c r="J5" s="40">
        <v>5</v>
      </c>
    </row>
    <row r="6" spans="2:10" ht="20" x14ac:dyDescent="0.2">
      <c r="B6" s="8">
        <v>3</v>
      </c>
      <c r="C6" s="59" t="s">
        <v>5</v>
      </c>
      <c r="D6" s="3">
        <v>1</v>
      </c>
      <c r="E6" s="56">
        <v>2</v>
      </c>
      <c r="F6" s="39"/>
      <c r="G6" s="39">
        <v>122</v>
      </c>
      <c r="H6" s="39">
        <v>65</v>
      </c>
      <c r="I6" s="37">
        <f>G6-H6</f>
        <v>57</v>
      </c>
      <c r="J6" s="40">
        <v>4</v>
      </c>
    </row>
    <row r="7" spans="2:10" ht="20" x14ac:dyDescent="0.2">
      <c r="B7" s="15">
        <v>4</v>
      </c>
      <c r="C7" s="59" t="s">
        <v>1</v>
      </c>
      <c r="D7" s="3">
        <v>1</v>
      </c>
      <c r="E7" s="56">
        <v>1</v>
      </c>
      <c r="F7" s="39">
        <v>2</v>
      </c>
      <c r="G7" s="39">
        <v>158</v>
      </c>
      <c r="H7" s="39">
        <v>114</v>
      </c>
      <c r="I7" s="37">
        <f>G7-H7</f>
        <v>44</v>
      </c>
      <c r="J7" s="40">
        <v>4</v>
      </c>
    </row>
    <row r="8" spans="2:10" ht="20" x14ac:dyDescent="0.2">
      <c r="B8" s="8">
        <v>5</v>
      </c>
      <c r="C8" s="59" t="s">
        <v>17</v>
      </c>
      <c r="D8" s="3">
        <v>1</v>
      </c>
      <c r="E8" s="56">
        <v>2</v>
      </c>
      <c r="F8" s="39"/>
      <c r="G8" s="39">
        <v>69</v>
      </c>
      <c r="H8" s="39">
        <v>48</v>
      </c>
      <c r="I8" s="37">
        <f>G8-H8</f>
        <v>21</v>
      </c>
      <c r="J8" s="40">
        <v>4</v>
      </c>
    </row>
    <row r="9" spans="2:10" ht="20" x14ac:dyDescent="0.2">
      <c r="B9" s="8">
        <v>6</v>
      </c>
      <c r="C9" s="59" t="s">
        <v>49</v>
      </c>
      <c r="D9" s="3">
        <v>1</v>
      </c>
      <c r="E9" s="56">
        <v>1</v>
      </c>
      <c r="F9" s="39">
        <v>1</v>
      </c>
      <c r="G9" s="39">
        <v>98</v>
      </c>
      <c r="H9" s="39">
        <v>101</v>
      </c>
      <c r="I9" s="37">
        <f>G9-H9</f>
        <v>-3</v>
      </c>
      <c r="J9" s="40">
        <v>3</v>
      </c>
    </row>
    <row r="10" spans="2:10" ht="20" x14ac:dyDescent="0.2">
      <c r="B10" s="15">
        <v>7</v>
      </c>
      <c r="C10" s="59" t="s">
        <v>48</v>
      </c>
      <c r="D10" s="3">
        <v>1</v>
      </c>
      <c r="E10" s="56"/>
      <c r="F10" s="39">
        <v>3</v>
      </c>
      <c r="G10" s="39">
        <v>32</v>
      </c>
      <c r="H10" s="39">
        <v>137</v>
      </c>
      <c r="I10" s="37">
        <f>G10-H10</f>
        <v>-105</v>
      </c>
      <c r="J10" s="40">
        <v>3</v>
      </c>
    </row>
    <row r="11" spans="2:10" ht="20" x14ac:dyDescent="0.2">
      <c r="B11" s="8">
        <v>8</v>
      </c>
      <c r="C11" s="59" t="s">
        <v>37</v>
      </c>
      <c r="D11" s="3">
        <v>1</v>
      </c>
      <c r="E11" s="56"/>
      <c r="F11" s="39">
        <v>2</v>
      </c>
      <c r="G11" s="39">
        <v>73</v>
      </c>
      <c r="H11" s="39">
        <v>85</v>
      </c>
      <c r="I11" s="37">
        <f>G11-H11</f>
        <v>-12</v>
      </c>
      <c r="J11" s="40">
        <v>2</v>
      </c>
    </row>
    <row r="12" spans="2:10" ht="20" x14ac:dyDescent="0.2">
      <c r="B12" s="8">
        <v>9</v>
      </c>
      <c r="C12" s="59" t="s">
        <v>33</v>
      </c>
      <c r="D12" s="3">
        <v>1</v>
      </c>
      <c r="E12" s="56"/>
      <c r="F12" s="39">
        <v>1</v>
      </c>
      <c r="G12" s="39">
        <v>34</v>
      </c>
      <c r="H12" s="39">
        <v>49</v>
      </c>
      <c r="I12" s="37">
        <f>G12-H12</f>
        <v>-15</v>
      </c>
      <c r="J12" s="40">
        <v>1</v>
      </c>
    </row>
    <row r="13" spans="2:10" ht="20" x14ac:dyDescent="0.2">
      <c r="B13" s="15">
        <v>10</v>
      </c>
      <c r="C13" s="59" t="s">
        <v>50</v>
      </c>
      <c r="D13" s="3">
        <v>1</v>
      </c>
      <c r="E13" s="56"/>
      <c r="F13" s="39">
        <v>1</v>
      </c>
      <c r="G13" s="39">
        <v>22</v>
      </c>
      <c r="H13" s="39">
        <v>38</v>
      </c>
      <c r="I13" s="37">
        <f>G13-H13</f>
        <v>-16</v>
      </c>
      <c r="J13" s="40">
        <v>1</v>
      </c>
    </row>
    <row r="14" spans="2:10" ht="20" x14ac:dyDescent="0.2">
      <c r="B14" s="8">
        <v>11</v>
      </c>
      <c r="C14" s="59" t="s">
        <v>34</v>
      </c>
      <c r="D14" s="3">
        <v>1</v>
      </c>
      <c r="E14" s="56"/>
      <c r="F14" s="39"/>
      <c r="G14" s="39"/>
      <c r="H14" s="39"/>
      <c r="I14" s="37">
        <f>G14-H14</f>
        <v>0</v>
      </c>
      <c r="J14" s="40">
        <v>0</v>
      </c>
    </row>
    <row r="15" spans="2:10" ht="21" thickBot="1" x14ac:dyDescent="0.25">
      <c r="B15" s="8">
        <v>12</v>
      </c>
      <c r="C15" s="60" t="s">
        <v>51</v>
      </c>
      <c r="D15" s="47">
        <v>1</v>
      </c>
      <c r="E15" s="57"/>
      <c r="F15" s="41"/>
      <c r="G15" s="41"/>
      <c r="H15" s="41"/>
      <c r="I15" s="37">
        <f>G15-H15</f>
        <v>0</v>
      </c>
      <c r="J15" s="42">
        <v>0</v>
      </c>
    </row>
    <row r="16" spans="2:10" ht="21" thickBot="1" x14ac:dyDescent="0.25">
      <c r="B16" s="10"/>
      <c r="C16" s="46" t="s">
        <v>6</v>
      </c>
      <c r="D16" s="5">
        <f>SUM(D4:D15)</f>
        <v>12</v>
      </c>
      <c r="E16" s="58"/>
      <c r="F16" s="43"/>
      <c r="G16" s="43"/>
      <c r="H16" s="43"/>
      <c r="I16" s="43"/>
      <c r="J16" s="44"/>
    </row>
  </sheetData>
  <sortState xmlns:xlrd2="http://schemas.microsoft.com/office/spreadsheetml/2017/richdata2" ref="B4:J15">
    <sortCondition descending="1" ref="J4:J15"/>
    <sortCondition descending="1" ref="I4:I15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1F5C-6AB2-DE44-AAD5-AE307C414FAC}">
  <dimension ref="B1:J10"/>
  <sheetViews>
    <sheetView workbookViewId="0">
      <selection activeCell="C21" sqref="C21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52</v>
      </c>
      <c r="E2" s="61" t="s">
        <v>7</v>
      </c>
      <c r="F2" s="31" t="s">
        <v>8</v>
      </c>
      <c r="G2" s="31" t="s">
        <v>9</v>
      </c>
      <c r="H2" s="31" t="s">
        <v>40</v>
      </c>
      <c r="I2" s="31" t="s">
        <v>10</v>
      </c>
      <c r="J2" s="32" t="s">
        <v>11</v>
      </c>
    </row>
    <row r="3" spans="2:10" ht="16" thickBot="1" x14ac:dyDescent="0.25">
      <c r="B3" s="21"/>
      <c r="C3" s="26"/>
      <c r="D3" s="24"/>
      <c r="E3" s="62"/>
      <c r="F3" s="34"/>
      <c r="G3" s="34"/>
      <c r="H3" s="34"/>
      <c r="I3" s="34"/>
      <c r="J3" s="35"/>
    </row>
    <row r="4" spans="2:10" ht="20" x14ac:dyDescent="0.2">
      <c r="B4" s="15">
        <v>1</v>
      </c>
      <c r="C4" s="27" t="s">
        <v>34</v>
      </c>
      <c r="D4" s="2">
        <v>1</v>
      </c>
      <c r="E4" s="55">
        <v>1</v>
      </c>
      <c r="F4" s="37"/>
      <c r="G4" s="37">
        <v>70</v>
      </c>
      <c r="H4" s="37">
        <v>20</v>
      </c>
      <c r="I4" s="37">
        <f>G4-H4</f>
        <v>50</v>
      </c>
      <c r="J4" s="38">
        <v>2</v>
      </c>
    </row>
    <row r="5" spans="2:10" ht="20" x14ac:dyDescent="0.2">
      <c r="B5" s="8">
        <v>2</v>
      </c>
      <c r="C5" s="27" t="s">
        <v>1</v>
      </c>
      <c r="D5" s="3">
        <v>1</v>
      </c>
      <c r="E5" s="56">
        <v>1</v>
      </c>
      <c r="F5" s="39"/>
      <c r="G5" s="39">
        <v>63</v>
      </c>
      <c r="H5" s="39">
        <v>15</v>
      </c>
      <c r="I5" s="37">
        <f>G5-H5</f>
        <v>48</v>
      </c>
      <c r="J5" s="40">
        <v>2</v>
      </c>
    </row>
    <row r="6" spans="2:10" ht="20" x14ac:dyDescent="0.2">
      <c r="B6" s="8">
        <v>3</v>
      </c>
      <c r="C6" s="27" t="s">
        <v>13</v>
      </c>
      <c r="D6" s="3">
        <v>1</v>
      </c>
      <c r="E6" s="56"/>
      <c r="F6" s="39">
        <v>1</v>
      </c>
      <c r="G6" s="39">
        <v>15</v>
      </c>
      <c r="H6" s="39">
        <v>63</v>
      </c>
      <c r="I6" s="37">
        <f>G6-H6</f>
        <v>-48</v>
      </c>
      <c r="J6" s="40">
        <v>1</v>
      </c>
    </row>
    <row r="7" spans="2:10" ht="20" x14ac:dyDescent="0.2">
      <c r="B7" s="8">
        <v>4</v>
      </c>
      <c r="C7" s="27" t="s">
        <v>53</v>
      </c>
      <c r="D7" s="3">
        <v>1</v>
      </c>
      <c r="E7" s="56"/>
      <c r="F7" s="39">
        <v>1</v>
      </c>
      <c r="G7" s="39">
        <v>20</v>
      </c>
      <c r="H7" s="39">
        <v>70</v>
      </c>
      <c r="I7" s="37">
        <f>G7-H7</f>
        <v>-50</v>
      </c>
      <c r="J7" s="40">
        <v>1</v>
      </c>
    </row>
    <row r="8" spans="2:10" ht="20" x14ac:dyDescent="0.2">
      <c r="B8" s="8">
        <v>5</v>
      </c>
      <c r="C8" s="27" t="s">
        <v>54</v>
      </c>
      <c r="D8" s="3">
        <v>1</v>
      </c>
      <c r="E8" s="56"/>
      <c r="F8" s="39"/>
      <c r="G8" s="39"/>
      <c r="H8" s="39"/>
      <c r="I8" s="37">
        <f>G8-H8</f>
        <v>0</v>
      </c>
      <c r="J8" s="40">
        <v>0</v>
      </c>
    </row>
    <row r="9" spans="2:10" ht="21" thickBot="1" x14ac:dyDescent="0.25">
      <c r="B9" s="8">
        <v>6</v>
      </c>
      <c r="C9" s="27" t="s">
        <v>49</v>
      </c>
      <c r="D9" s="3">
        <v>1</v>
      </c>
      <c r="E9" s="56"/>
      <c r="F9" s="39"/>
      <c r="G9" s="39"/>
      <c r="H9" s="39"/>
      <c r="I9" s="37">
        <f>G9-H9</f>
        <v>0</v>
      </c>
      <c r="J9" s="40">
        <v>0</v>
      </c>
    </row>
    <row r="10" spans="2:10" ht="21" thickBot="1" x14ac:dyDescent="0.25">
      <c r="B10" s="10"/>
      <c r="C10" s="46" t="s">
        <v>6</v>
      </c>
      <c r="D10" s="5">
        <f>SUM(D4:D9)</f>
        <v>6</v>
      </c>
      <c r="E10" s="58"/>
      <c r="F10" s="43"/>
      <c r="G10" s="43"/>
      <c r="H10" s="43"/>
      <c r="I10" s="43"/>
      <c r="J10" s="44"/>
    </row>
  </sheetData>
  <sortState xmlns:xlrd2="http://schemas.microsoft.com/office/spreadsheetml/2017/richdata2" ref="B4:J9">
    <sortCondition descending="1" ref="J4:J9"/>
    <sortCondition descending="1" ref="I4:I9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BA83-14AD-4870-BC57-EFA6CEDE6215}">
  <dimension ref="B1:J19"/>
  <sheetViews>
    <sheetView zoomScaleNormal="100" workbookViewId="0">
      <selection activeCell="I20" sqref="I20"/>
    </sheetView>
  </sheetViews>
  <sheetFormatPr baseColWidth="10" defaultColWidth="8.83203125" defaultRowHeight="18" x14ac:dyDescent="0.2"/>
  <cols>
    <col min="3" max="3" width="40" customWidth="1"/>
    <col min="4" max="4" width="12.33203125" customWidth="1"/>
    <col min="5" max="10" width="8.83203125" style="36"/>
  </cols>
  <sheetData>
    <row r="1" spans="2:10" ht="19" thickBot="1" x14ac:dyDescent="0.25"/>
    <row r="2" spans="2:10" ht="15" x14ac:dyDescent="0.2">
      <c r="B2" s="19" t="s">
        <v>0</v>
      </c>
      <c r="C2" s="25"/>
      <c r="D2" s="23" t="s">
        <v>20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0.25" customHeight="1" x14ac:dyDescent="0.2">
      <c r="B4" s="15">
        <v>1</v>
      </c>
      <c r="C4" s="67" t="s">
        <v>4</v>
      </c>
      <c r="D4" s="2">
        <v>1</v>
      </c>
      <c r="E4" s="55">
        <v>5</v>
      </c>
      <c r="F4" s="37"/>
      <c r="G4" s="37">
        <v>375</v>
      </c>
      <c r="H4" s="37">
        <v>197</v>
      </c>
      <c r="I4" s="37">
        <f>G4-H4</f>
        <v>178</v>
      </c>
      <c r="J4" s="38">
        <v>10</v>
      </c>
    </row>
    <row r="5" spans="2:10" ht="20.25" customHeight="1" x14ac:dyDescent="0.2">
      <c r="B5" s="8">
        <v>2</v>
      </c>
      <c r="C5" s="59" t="s">
        <v>42</v>
      </c>
      <c r="D5" s="3">
        <v>1</v>
      </c>
      <c r="E5" s="56">
        <v>3</v>
      </c>
      <c r="F5" s="39">
        <v>1</v>
      </c>
      <c r="G5" s="39">
        <v>282</v>
      </c>
      <c r="H5" s="39">
        <v>167</v>
      </c>
      <c r="I5" s="37">
        <f>G5-H5</f>
        <v>115</v>
      </c>
      <c r="J5" s="40">
        <v>7</v>
      </c>
    </row>
    <row r="6" spans="2:10" ht="20" x14ac:dyDescent="0.2">
      <c r="B6" s="8">
        <v>3</v>
      </c>
      <c r="C6" s="59" t="s">
        <v>43</v>
      </c>
      <c r="D6" s="3">
        <v>1</v>
      </c>
      <c r="E6" s="56">
        <v>3</v>
      </c>
      <c r="F6" s="39">
        <v>1</v>
      </c>
      <c r="G6" s="39">
        <v>192</v>
      </c>
      <c r="H6" s="39">
        <v>113</v>
      </c>
      <c r="I6" s="37">
        <f>G6-H6</f>
        <v>79</v>
      </c>
      <c r="J6" s="40">
        <v>7</v>
      </c>
    </row>
    <row r="7" spans="2:10" ht="20" x14ac:dyDescent="0.2">
      <c r="B7" s="64">
        <v>4</v>
      </c>
      <c r="C7" s="59" t="s">
        <v>16</v>
      </c>
      <c r="D7" s="3">
        <v>1</v>
      </c>
      <c r="E7" s="56">
        <v>3</v>
      </c>
      <c r="F7" s="39">
        <v>1</v>
      </c>
      <c r="G7" s="39">
        <v>184</v>
      </c>
      <c r="H7" s="39">
        <v>119</v>
      </c>
      <c r="I7" s="37">
        <f>G7-H7</f>
        <v>65</v>
      </c>
      <c r="J7" s="40">
        <v>7</v>
      </c>
    </row>
    <row r="8" spans="2:10" ht="20" x14ac:dyDescent="0.2">
      <c r="B8" s="8">
        <v>5</v>
      </c>
      <c r="C8" s="59" t="s">
        <v>5</v>
      </c>
      <c r="D8" s="3">
        <v>1</v>
      </c>
      <c r="E8" s="56">
        <v>3</v>
      </c>
      <c r="F8" s="39">
        <v>1</v>
      </c>
      <c r="G8" s="39">
        <v>214</v>
      </c>
      <c r="H8" s="39">
        <v>167</v>
      </c>
      <c r="I8" s="37">
        <f>G8-H8</f>
        <v>47</v>
      </c>
      <c r="J8" s="40">
        <v>7</v>
      </c>
    </row>
    <row r="9" spans="2:10" ht="20" x14ac:dyDescent="0.2">
      <c r="B9" s="8">
        <v>6</v>
      </c>
      <c r="C9" s="59" t="s">
        <v>3</v>
      </c>
      <c r="D9" s="3">
        <v>1</v>
      </c>
      <c r="E9" s="56">
        <v>2</v>
      </c>
      <c r="F9" s="39">
        <v>3</v>
      </c>
      <c r="G9" s="39">
        <v>224</v>
      </c>
      <c r="H9" s="39">
        <v>252</v>
      </c>
      <c r="I9" s="37">
        <f>G9-H9</f>
        <v>-28</v>
      </c>
      <c r="J9" s="40">
        <v>7</v>
      </c>
    </row>
    <row r="10" spans="2:10" ht="20" x14ac:dyDescent="0.2">
      <c r="B10" s="8">
        <v>7</v>
      </c>
      <c r="C10" s="59" t="s">
        <v>55</v>
      </c>
      <c r="D10" s="3">
        <v>1</v>
      </c>
      <c r="E10" s="56">
        <v>2</v>
      </c>
      <c r="F10" s="39">
        <v>1</v>
      </c>
      <c r="G10" s="39">
        <v>116</v>
      </c>
      <c r="H10" s="39">
        <v>137</v>
      </c>
      <c r="I10" s="37">
        <f>G10-H10</f>
        <v>-21</v>
      </c>
      <c r="J10" s="40">
        <v>5</v>
      </c>
    </row>
    <row r="11" spans="2:10" ht="20" x14ac:dyDescent="0.2">
      <c r="B11" s="8">
        <v>8</v>
      </c>
      <c r="C11" s="59" t="s">
        <v>14</v>
      </c>
      <c r="D11" s="3">
        <v>1</v>
      </c>
      <c r="E11" s="56">
        <v>1</v>
      </c>
      <c r="F11" s="39">
        <v>3</v>
      </c>
      <c r="G11" s="39">
        <v>139</v>
      </c>
      <c r="H11" s="39">
        <v>205</v>
      </c>
      <c r="I11" s="37">
        <f>G11-H11</f>
        <v>-66</v>
      </c>
      <c r="J11" s="40">
        <v>5</v>
      </c>
    </row>
    <row r="12" spans="2:10" ht="20" x14ac:dyDescent="0.2">
      <c r="B12" s="64">
        <v>9</v>
      </c>
      <c r="C12" s="59" t="s">
        <v>57</v>
      </c>
      <c r="D12" s="3">
        <v>1</v>
      </c>
      <c r="E12" s="56">
        <v>1</v>
      </c>
      <c r="F12" s="39">
        <v>1</v>
      </c>
      <c r="G12" s="39">
        <v>74</v>
      </c>
      <c r="H12" s="39">
        <v>60</v>
      </c>
      <c r="I12" s="37">
        <f>G12-H12</f>
        <v>14</v>
      </c>
      <c r="J12" s="40">
        <v>3</v>
      </c>
    </row>
    <row r="13" spans="2:10" ht="20" x14ac:dyDescent="0.2">
      <c r="B13" s="8">
        <v>10</v>
      </c>
      <c r="C13" s="59" t="s">
        <v>38</v>
      </c>
      <c r="D13" s="3">
        <v>1</v>
      </c>
      <c r="E13" s="56"/>
      <c r="F13" s="39">
        <v>3</v>
      </c>
      <c r="G13" s="39">
        <v>37</v>
      </c>
      <c r="H13" s="39">
        <v>186</v>
      </c>
      <c r="I13" s="37">
        <f>G13-H13</f>
        <v>-149</v>
      </c>
      <c r="J13" s="40">
        <v>3</v>
      </c>
    </row>
    <row r="14" spans="2:10" ht="20" x14ac:dyDescent="0.2">
      <c r="B14" s="64">
        <v>11</v>
      </c>
      <c r="C14" s="59" t="s">
        <v>58</v>
      </c>
      <c r="D14" s="3">
        <v>1</v>
      </c>
      <c r="E14" s="56"/>
      <c r="F14" s="39">
        <v>3</v>
      </c>
      <c r="G14" s="39">
        <v>53</v>
      </c>
      <c r="H14" s="39">
        <v>207</v>
      </c>
      <c r="I14" s="37">
        <f>G14-H14</f>
        <v>-154</v>
      </c>
      <c r="J14" s="40">
        <v>3</v>
      </c>
    </row>
    <row r="15" spans="2:10" ht="20" x14ac:dyDescent="0.2">
      <c r="B15" s="8">
        <v>12</v>
      </c>
      <c r="C15" s="59" t="s">
        <v>56</v>
      </c>
      <c r="D15" s="3">
        <v>1</v>
      </c>
      <c r="E15" s="56"/>
      <c r="F15" s="39">
        <v>2</v>
      </c>
      <c r="G15" s="39">
        <v>78</v>
      </c>
      <c r="H15" s="39">
        <v>86</v>
      </c>
      <c r="I15" s="37">
        <f>G15-H15</f>
        <v>-8</v>
      </c>
      <c r="J15" s="40">
        <v>2</v>
      </c>
    </row>
    <row r="16" spans="2:10" ht="20" x14ac:dyDescent="0.2">
      <c r="B16" s="64">
        <v>13</v>
      </c>
      <c r="C16" s="59" t="s">
        <v>31</v>
      </c>
      <c r="D16" s="3">
        <v>1</v>
      </c>
      <c r="E16" s="56"/>
      <c r="F16" s="39">
        <v>2</v>
      </c>
      <c r="G16" s="39">
        <v>55</v>
      </c>
      <c r="H16" s="39">
        <v>104</v>
      </c>
      <c r="I16" s="37">
        <f>G16-H16</f>
        <v>-49</v>
      </c>
      <c r="J16" s="40">
        <v>2</v>
      </c>
    </row>
    <row r="17" spans="2:10" ht="20" x14ac:dyDescent="0.2">
      <c r="B17" s="8">
        <v>14</v>
      </c>
      <c r="C17" s="59" t="s">
        <v>12</v>
      </c>
      <c r="D17" s="3">
        <v>1</v>
      </c>
      <c r="E17" s="56"/>
      <c r="F17" s="39">
        <v>1</v>
      </c>
      <c r="G17" s="39">
        <v>46</v>
      </c>
      <c r="H17" s="39">
        <v>69</v>
      </c>
      <c r="I17" s="37">
        <f>G17-H17</f>
        <v>-23</v>
      </c>
      <c r="J17" s="40">
        <v>1</v>
      </c>
    </row>
    <row r="18" spans="2:10" ht="21" thickBot="1" x14ac:dyDescent="0.25">
      <c r="B18" s="65">
        <v>15</v>
      </c>
      <c r="C18" s="60" t="s">
        <v>45</v>
      </c>
      <c r="D18" s="3">
        <v>1</v>
      </c>
      <c r="E18" s="57"/>
      <c r="F18" s="41"/>
      <c r="G18" s="41"/>
      <c r="H18" s="41"/>
      <c r="I18" s="37">
        <f>G18-H18</f>
        <v>0</v>
      </c>
      <c r="J18" s="42">
        <v>0</v>
      </c>
    </row>
    <row r="19" spans="2:10" ht="21" thickBot="1" x14ac:dyDescent="0.25">
      <c r="B19" s="18"/>
      <c r="C19" s="68" t="s">
        <v>6</v>
      </c>
      <c r="D19" s="5">
        <f>SUM(D4:D18)</f>
        <v>15</v>
      </c>
      <c r="E19" s="58"/>
      <c r="F19" s="43"/>
      <c r="G19" s="43"/>
      <c r="H19" s="43"/>
      <c r="I19" s="43"/>
      <c r="J19" s="44"/>
    </row>
  </sheetData>
  <sortState xmlns:xlrd2="http://schemas.microsoft.com/office/spreadsheetml/2017/richdata2" ref="B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BB86-6A91-6547-A6BF-35D0621397D3}">
  <dimension ref="B1:J19"/>
  <sheetViews>
    <sheetView workbookViewId="0">
      <selection activeCell="D4" sqref="D4:D19"/>
    </sheetView>
  </sheetViews>
  <sheetFormatPr baseColWidth="10" defaultRowHeight="15" x14ac:dyDescent="0.2"/>
  <cols>
    <col min="3" max="3" width="48" bestFit="1" customWidth="1"/>
  </cols>
  <sheetData>
    <row r="1" spans="2:10" ht="16" thickBot="1" x14ac:dyDescent="0.25"/>
    <row r="2" spans="2:10" x14ac:dyDescent="0.2">
      <c r="B2" s="19" t="s">
        <v>0</v>
      </c>
      <c r="C2" s="25"/>
      <c r="D2" s="23" t="s">
        <v>59</v>
      </c>
      <c r="E2" s="53" t="s">
        <v>7</v>
      </c>
      <c r="F2" s="48" t="s">
        <v>8</v>
      </c>
      <c r="G2" s="48" t="s">
        <v>9</v>
      </c>
      <c r="H2" s="48" t="s">
        <v>40</v>
      </c>
      <c r="I2" s="48" t="s">
        <v>10</v>
      </c>
      <c r="J2" s="48" t="s">
        <v>11</v>
      </c>
    </row>
    <row r="3" spans="2:10" ht="16" thickBot="1" x14ac:dyDescent="0.25">
      <c r="B3" s="21"/>
      <c r="C3" s="26"/>
      <c r="D3" s="24"/>
      <c r="E3" s="54"/>
      <c r="F3" s="49"/>
      <c r="G3" s="49"/>
      <c r="H3" s="49"/>
      <c r="I3" s="49"/>
      <c r="J3" s="49"/>
    </row>
    <row r="4" spans="2:10" ht="20" x14ac:dyDescent="0.2">
      <c r="B4" s="15">
        <v>1</v>
      </c>
      <c r="C4" s="27" t="s">
        <v>17</v>
      </c>
      <c r="D4" s="2">
        <v>1</v>
      </c>
      <c r="E4" s="55">
        <v>4</v>
      </c>
      <c r="F4" s="37">
        <v>1</v>
      </c>
      <c r="G4" s="37">
        <v>286</v>
      </c>
      <c r="H4" s="37">
        <v>208</v>
      </c>
      <c r="I4" s="37">
        <f>G4-H4</f>
        <v>78</v>
      </c>
      <c r="J4" s="38">
        <v>9</v>
      </c>
    </row>
    <row r="5" spans="2:10" ht="20" x14ac:dyDescent="0.2">
      <c r="B5" s="64">
        <v>2</v>
      </c>
      <c r="C5" s="66" t="s">
        <v>39</v>
      </c>
      <c r="D5" s="3">
        <v>1</v>
      </c>
      <c r="E5" s="56">
        <v>3</v>
      </c>
      <c r="F5" s="39"/>
      <c r="G5" s="39">
        <v>177</v>
      </c>
      <c r="H5" s="39">
        <v>80</v>
      </c>
      <c r="I5" s="37">
        <f>G5-H5</f>
        <v>97</v>
      </c>
      <c r="J5" s="40">
        <v>6</v>
      </c>
    </row>
    <row r="6" spans="2:10" ht="20" x14ac:dyDescent="0.2">
      <c r="B6" s="8">
        <v>3</v>
      </c>
      <c r="C6" s="66" t="s">
        <v>60</v>
      </c>
      <c r="D6" s="3">
        <v>1</v>
      </c>
      <c r="E6" s="56">
        <v>2</v>
      </c>
      <c r="F6" s="39">
        <v>2</v>
      </c>
      <c r="G6" s="39">
        <v>169</v>
      </c>
      <c r="H6" s="39">
        <v>178</v>
      </c>
      <c r="I6" s="37">
        <f>G6-H6</f>
        <v>-9</v>
      </c>
      <c r="J6" s="40">
        <v>6</v>
      </c>
    </row>
    <row r="7" spans="2:10" ht="20" x14ac:dyDescent="0.2">
      <c r="B7" s="15">
        <v>4</v>
      </c>
      <c r="C7" s="66" t="s">
        <v>58</v>
      </c>
      <c r="D7" s="3">
        <v>1</v>
      </c>
      <c r="E7" s="56">
        <v>2</v>
      </c>
      <c r="F7" s="39">
        <v>1</v>
      </c>
      <c r="G7" s="39">
        <v>189</v>
      </c>
      <c r="H7" s="39">
        <v>136</v>
      </c>
      <c r="I7" s="37">
        <f>G7-H7</f>
        <v>53</v>
      </c>
      <c r="J7" s="40">
        <v>5</v>
      </c>
    </row>
    <row r="8" spans="2:10" ht="20" x14ac:dyDescent="0.2">
      <c r="B8" s="64">
        <v>5</v>
      </c>
      <c r="C8" s="66" t="s">
        <v>48</v>
      </c>
      <c r="D8" s="3">
        <v>1</v>
      </c>
      <c r="E8" s="56"/>
      <c r="F8" s="39">
        <v>5</v>
      </c>
      <c r="G8" s="39">
        <v>137</v>
      </c>
      <c r="H8" s="39">
        <v>300</v>
      </c>
      <c r="I8" s="37">
        <f>G8-H8</f>
        <v>-163</v>
      </c>
      <c r="J8" s="40">
        <v>5</v>
      </c>
    </row>
    <row r="9" spans="2:10" ht="20" x14ac:dyDescent="0.2">
      <c r="B9" s="8">
        <v>6</v>
      </c>
      <c r="C9" s="66" t="s">
        <v>5</v>
      </c>
      <c r="D9" s="3">
        <v>1</v>
      </c>
      <c r="E9" s="56">
        <v>2</v>
      </c>
      <c r="F9" s="39"/>
      <c r="G9" s="39">
        <v>137</v>
      </c>
      <c r="H9" s="39">
        <v>47</v>
      </c>
      <c r="I9" s="37">
        <f>G9-H9</f>
        <v>90</v>
      </c>
      <c r="J9" s="40">
        <v>4</v>
      </c>
    </row>
    <row r="10" spans="2:10" ht="20" x14ac:dyDescent="0.2">
      <c r="B10" s="15">
        <v>7</v>
      </c>
      <c r="C10" s="66" t="s">
        <v>61</v>
      </c>
      <c r="D10" s="3">
        <v>1</v>
      </c>
      <c r="E10" s="56">
        <v>2</v>
      </c>
      <c r="F10" s="39"/>
      <c r="G10" s="39">
        <v>98</v>
      </c>
      <c r="H10" s="39">
        <v>67</v>
      </c>
      <c r="I10" s="37">
        <f>G10-H10</f>
        <v>31</v>
      </c>
      <c r="J10" s="40">
        <v>4</v>
      </c>
    </row>
    <row r="11" spans="2:10" ht="20" x14ac:dyDescent="0.2">
      <c r="B11" s="64">
        <v>8</v>
      </c>
      <c r="C11" s="66" t="s">
        <v>36</v>
      </c>
      <c r="D11" s="3">
        <v>1</v>
      </c>
      <c r="E11" s="56">
        <v>1</v>
      </c>
      <c r="F11" s="39">
        <v>2</v>
      </c>
      <c r="G11" s="39">
        <v>79</v>
      </c>
      <c r="H11" s="39">
        <v>120</v>
      </c>
      <c r="I11" s="37">
        <f>G11-H11</f>
        <v>-41</v>
      </c>
      <c r="J11" s="40">
        <v>4</v>
      </c>
    </row>
    <row r="12" spans="2:10" ht="20" x14ac:dyDescent="0.2">
      <c r="B12" s="8">
        <v>9</v>
      </c>
      <c r="C12" s="66" t="s">
        <v>33</v>
      </c>
      <c r="D12" s="3">
        <v>1</v>
      </c>
      <c r="E12" s="56"/>
      <c r="F12" s="39">
        <v>4</v>
      </c>
      <c r="G12" s="39">
        <v>132</v>
      </c>
      <c r="H12" s="39">
        <v>202</v>
      </c>
      <c r="I12" s="37">
        <f>G12-H12</f>
        <v>-70</v>
      </c>
      <c r="J12" s="40">
        <v>4</v>
      </c>
    </row>
    <row r="13" spans="2:10" ht="20" x14ac:dyDescent="0.2">
      <c r="B13" s="15">
        <v>10</v>
      </c>
      <c r="C13" s="66" t="s">
        <v>55</v>
      </c>
      <c r="D13" s="3">
        <v>1</v>
      </c>
      <c r="E13" s="56">
        <v>1</v>
      </c>
      <c r="F13" s="39">
        <v>1</v>
      </c>
      <c r="G13" s="39">
        <v>119</v>
      </c>
      <c r="H13" s="39">
        <v>87</v>
      </c>
      <c r="I13" s="37">
        <f>G13-H13</f>
        <v>32</v>
      </c>
      <c r="J13" s="40">
        <v>3</v>
      </c>
    </row>
    <row r="14" spans="2:10" ht="20" x14ac:dyDescent="0.2">
      <c r="B14" s="64">
        <v>11</v>
      </c>
      <c r="C14" s="66" t="s">
        <v>34</v>
      </c>
      <c r="D14" s="3">
        <v>1</v>
      </c>
      <c r="E14" s="56">
        <v>1</v>
      </c>
      <c r="F14" s="39">
        <v>1</v>
      </c>
      <c r="G14" s="39">
        <v>95</v>
      </c>
      <c r="H14" s="39">
        <v>102</v>
      </c>
      <c r="I14" s="37">
        <f>G14-H14</f>
        <v>-7</v>
      </c>
      <c r="J14" s="40">
        <v>3</v>
      </c>
    </row>
    <row r="15" spans="2:10" ht="20" x14ac:dyDescent="0.2">
      <c r="B15" s="8">
        <v>12</v>
      </c>
      <c r="C15" s="66" t="s">
        <v>62</v>
      </c>
      <c r="D15" s="3">
        <v>1</v>
      </c>
      <c r="E15" s="56">
        <v>1</v>
      </c>
      <c r="F15" s="39">
        <v>1</v>
      </c>
      <c r="G15" s="39">
        <v>77</v>
      </c>
      <c r="H15" s="39">
        <v>117</v>
      </c>
      <c r="I15" s="37">
        <f>G15-H15</f>
        <v>-40</v>
      </c>
      <c r="J15" s="40">
        <v>3</v>
      </c>
    </row>
    <row r="16" spans="2:10" ht="20" x14ac:dyDescent="0.2">
      <c r="B16" s="15">
        <v>13</v>
      </c>
      <c r="C16" s="66" t="s">
        <v>38</v>
      </c>
      <c r="D16" s="3">
        <v>1</v>
      </c>
      <c r="E16" s="56">
        <v>1</v>
      </c>
      <c r="F16" s="39">
        <v>1</v>
      </c>
      <c r="G16" s="39">
        <v>55</v>
      </c>
      <c r="H16" s="39">
        <v>107</v>
      </c>
      <c r="I16" s="37">
        <f>G16-H16</f>
        <v>-52</v>
      </c>
      <c r="J16" s="40">
        <v>3</v>
      </c>
    </row>
    <row r="17" spans="2:10" ht="20" x14ac:dyDescent="0.2">
      <c r="B17" s="64">
        <v>14</v>
      </c>
      <c r="C17" s="66" t="s">
        <v>13</v>
      </c>
      <c r="D17" s="3">
        <v>1</v>
      </c>
      <c r="E17" s="56">
        <v>1</v>
      </c>
      <c r="F17" s="39"/>
      <c r="G17" s="39">
        <v>74</v>
      </c>
      <c r="H17" s="39">
        <v>59</v>
      </c>
      <c r="I17" s="37">
        <f>G17-H17</f>
        <v>15</v>
      </c>
      <c r="J17" s="40">
        <v>2</v>
      </c>
    </row>
    <row r="18" spans="2:10" ht="21" thickBot="1" x14ac:dyDescent="0.25">
      <c r="B18" s="8">
        <v>15</v>
      </c>
      <c r="C18" s="69" t="s">
        <v>24</v>
      </c>
      <c r="D18" s="47">
        <v>1</v>
      </c>
      <c r="E18" s="57"/>
      <c r="F18" s="41">
        <v>2</v>
      </c>
      <c r="G18" s="41">
        <v>67</v>
      </c>
      <c r="H18" s="41">
        <v>81</v>
      </c>
      <c r="I18" s="37">
        <f>G18-H18</f>
        <v>-14</v>
      </c>
      <c r="J18" s="42">
        <v>2</v>
      </c>
    </row>
    <row r="19" spans="2:10" ht="21" thickBot="1" x14ac:dyDescent="0.25">
      <c r="B19" s="18"/>
      <c r="C19" s="70" t="s">
        <v>6</v>
      </c>
      <c r="D19" s="5">
        <f>SUM(D4:D18)</f>
        <v>15</v>
      </c>
      <c r="E19" s="58"/>
      <c r="F19" s="43"/>
      <c r="G19" s="43"/>
      <c r="H19" s="43"/>
      <c r="I19" s="43"/>
      <c r="J19" s="44"/>
    </row>
  </sheetData>
  <sortState xmlns:xlrd2="http://schemas.microsoft.com/office/spreadsheetml/2017/richdata2" ref="B4:J18">
    <sortCondition descending="1" ref="J4:J18"/>
    <sortCondition descending="1" ref="I4:I18"/>
  </sortState>
  <mergeCells count="8">
    <mergeCell ref="I2:I3"/>
    <mergeCell ref="J2:J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U12Mix</vt:lpstr>
      <vt:lpstr>U12 Fem</vt:lpstr>
      <vt:lpstr>U12 Masc</vt:lpstr>
      <vt:lpstr>U13 Masc</vt:lpstr>
      <vt:lpstr>U13 Fem</vt:lpstr>
      <vt:lpstr>U14 Masc</vt:lpstr>
      <vt:lpstr>U14 Fem</vt:lpstr>
      <vt:lpstr>U15Masc</vt:lpstr>
      <vt:lpstr>U16 Masc</vt:lpstr>
      <vt:lpstr>U16 Fem</vt:lpstr>
      <vt:lpstr>U17 Masc</vt:lpstr>
      <vt:lpstr>U17Fem</vt:lpstr>
      <vt:lpstr>U18 Masc</vt:lpstr>
      <vt:lpstr>U19 Fem</vt:lpstr>
      <vt:lpstr>U19Masc</vt:lpstr>
      <vt:lpstr>U21Masc</vt:lpstr>
      <vt:lpstr>U21Fem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Borbon</dc:creator>
  <cp:lastModifiedBy>Ricardo Fonseca</cp:lastModifiedBy>
  <dcterms:created xsi:type="dcterms:W3CDTF">2022-08-26T20:06:51Z</dcterms:created>
  <dcterms:modified xsi:type="dcterms:W3CDTF">2023-03-17T02:58:06Z</dcterms:modified>
</cp:coreProperties>
</file>